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ELLULE AO\EXERCICE BUDGETAIRE 2021\les appels à la concurrence\DOSSIER MEDICAMENTS SPECIFIQUES\"/>
    </mc:Choice>
  </mc:AlternateContent>
  <xr:revisionPtr revIDLastSave="0" documentId="13_ncr:1_{4A16F6A7-0589-488C-BEB4-DA8C907AD58F}" xr6:coauthVersionLast="36" xr6:coauthVersionMax="36" xr10:uidLastSave="{00000000-0000-0000-0000-000000000000}"/>
  <bookViews>
    <workbookView xWindow="0" yWindow="0" windowWidth="24000" windowHeight="9525" tabRatio="922" xr2:uid="{00000000-000D-0000-FFFF-FFFF00000000}"/>
  </bookViews>
  <sheets>
    <sheet name="BPDE" sheetId="13" r:id="rId1"/>
  </sheets>
  <definedNames>
    <definedName name="_xlnm._FilterDatabase" localSheetId="0" hidden="1">BPDE!$B$1:$B$1359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48" i="13" l="1"/>
  <c r="B1340" i="13"/>
  <c r="B1332" i="13"/>
  <c r="B1324" i="13"/>
  <c r="B1316" i="13"/>
  <c r="B1308" i="13"/>
  <c r="B1300" i="13"/>
  <c r="B1292" i="13"/>
  <c r="B1284" i="13"/>
  <c r="B1276" i="13"/>
  <c r="B1268" i="13"/>
  <c r="B1260" i="13"/>
  <c r="B1252" i="13"/>
  <c r="B1244" i="13"/>
  <c r="B1236" i="13"/>
  <c r="B1228" i="13"/>
  <c r="B1220" i="13"/>
  <c r="B1212" i="13"/>
  <c r="B1204" i="13"/>
  <c r="B1196" i="13"/>
  <c r="B1188" i="13"/>
  <c r="B1180" i="13"/>
  <c r="B1172" i="13"/>
  <c r="B1164" i="13"/>
  <c r="B1156" i="13"/>
  <c r="B1148" i="13"/>
  <c r="B1140" i="13"/>
  <c r="B1132" i="13"/>
  <c r="B1124" i="13"/>
  <c r="B1116" i="13"/>
  <c r="B1108" i="13"/>
  <c r="B1100" i="13"/>
  <c r="B1092" i="13"/>
  <c r="B1084" i="13"/>
  <c r="B1076" i="13"/>
  <c r="B1068" i="13"/>
  <c r="B1060" i="13"/>
  <c r="B1052" i="13"/>
  <c r="B1044" i="13"/>
  <c r="B1036" i="13"/>
  <c r="B1028" i="13"/>
  <c r="B1020" i="13"/>
  <c r="B1012" i="13"/>
  <c r="B1004" i="13"/>
  <c r="B996" i="13"/>
  <c r="B988" i="13"/>
  <c r="B980" i="13"/>
  <c r="B972" i="13"/>
  <c r="B964" i="13"/>
  <c r="B956" i="13"/>
  <c r="B948" i="13"/>
  <c r="B940" i="13"/>
  <c r="B932" i="13"/>
  <c r="B924" i="13"/>
  <c r="B916" i="13"/>
  <c r="B908" i="13"/>
  <c r="B900" i="13"/>
  <c r="B892" i="13"/>
  <c r="B884" i="13"/>
  <c r="B876" i="13"/>
  <c r="B868" i="13"/>
  <c r="B860" i="13"/>
  <c r="B852" i="13"/>
  <c r="B844" i="13"/>
  <c r="B836" i="13"/>
  <c r="B828" i="13"/>
  <c r="B820" i="13"/>
  <c r="B812" i="13"/>
  <c r="B804" i="13"/>
  <c r="B796" i="13"/>
  <c r="B788" i="13"/>
  <c r="B780" i="13"/>
  <c r="B772" i="13"/>
  <c r="B764" i="13"/>
  <c r="B756" i="13"/>
  <c r="B748" i="13"/>
  <c r="B740" i="13"/>
  <c r="B732" i="13"/>
  <c r="B724" i="13"/>
  <c r="B716" i="13"/>
  <c r="B708" i="13"/>
  <c r="B700" i="13"/>
  <c r="B692" i="13"/>
  <c r="B684" i="13"/>
  <c r="B676" i="13"/>
  <c r="B668" i="13"/>
  <c r="B660" i="13"/>
  <c r="B652" i="13"/>
  <c r="B644" i="13"/>
  <c r="B636" i="13"/>
  <c r="B628" i="13"/>
  <c r="B620" i="13"/>
  <c r="B612" i="13"/>
  <c r="B604" i="13"/>
  <c r="B596" i="13"/>
  <c r="B588" i="13"/>
  <c r="B580" i="13"/>
  <c r="B572" i="13"/>
  <c r="B564" i="13"/>
  <c r="R22" i="13"/>
  <c r="V22" i="13" s="1"/>
  <c r="R6" i="13"/>
  <c r="V6" i="13" s="1"/>
  <c r="R1350" i="13"/>
  <c r="V1350" i="13" s="1"/>
  <c r="R1326" i="13"/>
  <c r="V1326" i="13" s="1"/>
  <c r="R1310" i="13"/>
  <c r="V1310" i="13" s="1"/>
  <c r="R1294" i="13"/>
  <c r="V1294" i="13" s="1"/>
  <c r="R1262" i="13"/>
  <c r="V1262" i="13" s="1"/>
  <c r="R1230" i="13"/>
  <c r="V1230" i="13" s="1"/>
  <c r="R1222" i="13"/>
  <c r="V1222" i="13" s="1"/>
  <c r="R1198" i="13"/>
  <c r="V1198" i="13" s="1"/>
  <c r="R1182" i="13"/>
  <c r="V1182" i="13" s="1"/>
  <c r="R1134" i="13"/>
  <c r="V1134" i="13" s="1"/>
  <c r="R1102" i="13"/>
  <c r="V1102" i="13" s="1"/>
  <c r="R1094" i="13"/>
  <c r="V1094" i="13" s="1"/>
  <c r="R1070" i="13"/>
  <c r="V1070" i="13" s="1"/>
  <c r="R1054" i="13"/>
  <c r="V1054" i="13" s="1"/>
  <c r="R1038" i="13"/>
  <c r="V1038" i="13" s="1"/>
  <c r="R1006" i="13"/>
  <c r="V1006" i="13" s="1"/>
  <c r="R974" i="13"/>
  <c r="V974" i="13" s="1"/>
  <c r="R966" i="13"/>
  <c r="V966" i="13" s="1"/>
  <c r="R942" i="13"/>
  <c r="V942" i="13" s="1"/>
  <c r="R926" i="13"/>
  <c r="V926" i="13" s="1"/>
  <c r="R910" i="13"/>
  <c r="V910" i="13" s="1"/>
  <c r="R878" i="13"/>
  <c r="V878" i="13" s="1"/>
  <c r="R846" i="13"/>
  <c r="V846" i="13" s="1"/>
  <c r="R838" i="13"/>
  <c r="V838" i="13" s="1"/>
  <c r="R814" i="13"/>
  <c r="V814" i="13" s="1"/>
  <c r="R798" i="13"/>
  <c r="V798" i="13" s="1"/>
  <c r="R782" i="13"/>
  <c r="V782" i="13" s="1"/>
  <c r="R750" i="13"/>
  <c r="V750" i="13" s="1"/>
  <c r="R718" i="13"/>
  <c r="V718" i="13" s="1"/>
  <c r="R710" i="13"/>
  <c r="V710" i="13" s="1"/>
  <c r="R686" i="13"/>
  <c r="V686" i="13" s="1"/>
  <c r="R670" i="13"/>
  <c r="V670" i="13" s="1"/>
  <c r="R622" i="13"/>
  <c r="V622" i="13" s="1"/>
  <c r="R590" i="13"/>
  <c r="V590" i="13" s="1"/>
  <c r="R582" i="13"/>
  <c r="V582" i="13" s="1"/>
  <c r="R558" i="13"/>
  <c r="V558" i="13" s="1"/>
  <c r="R542" i="13"/>
  <c r="V542" i="13" s="1"/>
  <c r="R526" i="13"/>
  <c r="V526" i="13" s="1"/>
  <c r="R494" i="13"/>
  <c r="V494" i="13" s="1"/>
  <c r="R462" i="13"/>
  <c r="V462" i="13" s="1"/>
  <c r="R454" i="13"/>
  <c r="V454" i="13" s="1"/>
  <c r="R446" i="13"/>
  <c r="V446" i="13" s="1"/>
  <c r="R438" i="13"/>
  <c r="V438" i="13" s="1"/>
  <c r="R422" i="13"/>
  <c r="V422" i="13" s="1"/>
  <c r="R414" i="13"/>
  <c r="V414" i="13" s="1"/>
  <c r="R406" i="13"/>
  <c r="V406" i="13" s="1"/>
  <c r="R374" i="13"/>
  <c r="V374" i="13" s="1"/>
  <c r="R358" i="13"/>
  <c r="V358" i="13" s="1"/>
  <c r="R350" i="13"/>
  <c r="V350" i="13" s="1"/>
  <c r="R342" i="13"/>
  <c r="V342" i="13" s="1"/>
  <c r="R334" i="13"/>
  <c r="V334" i="13" s="1"/>
  <c r="R318" i="13"/>
  <c r="V318" i="13" s="1"/>
  <c r="R310" i="13"/>
  <c r="V310" i="13" s="1"/>
  <c r="R294" i="13"/>
  <c r="V294" i="13" s="1"/>
  <c r="R286" i="13"/>
  <c r="V286" i="13" s="1"/>
  <c r="R278" i="13"/>
  <c r="V278" i="13" s="1"/>
  <c r="R262" i="13"/>
  <c r="V262" i="13" s="1"/>
  <c r="R254" i="13"/>
  <c r="V254" i="13" s="1"/>
  <c r="R246" i="13"/>
  <c r="V246" i="13" s="1"/>
  <c r="R222" i="13"/>
  <c r="V222" i="13" s="1"/>
  <c r="R214" i="13"/>
  <c r="V214" i="13" s="1"/>
  <c r="R206" i="13"/>
  <c r="V206" i="13" s="1"/>
  <c r="R198" i="13"/>
  <c r="V198" i="13" s="1"/>
  <c r="R190" i="13"/>
  <c r="V190" i="13" s="1"/>
  <c r="R182" i="13"/>
  <c r="V182" i="13" s="1"/>
  <c r="R166" i="13"/>
  <c r="V166" i="13" s="1"/>
  <c r="R1166" i="13"/>
  <c r="V1166" i="13" s="1"/>
  <c r="R654" i="13"/>
  <c r="V654" i="13" s="1"/>
  <c r="R150" i="13"/>
  <c r="V150" i="13" s="1"/>
  <c r="R134" i="13"/>
  <c r="V134" i="13" s="1"/>
  <c r="R126" i="13"/>
  <c r="V126" i="13" s="1"/>
  <c r="R118" i="13"/>
  <c r="V118" i="13" s="1"/>
  <c r="R110" i="13"/>
  <c r="V110" i="13" s="1"/>
  <c r="R102" i="13"/>
  <c r="V102" i="13" s="1"/>
  <c r="R94" i="13"/>
  <c r="V94" i="13" s="1"/>
  <c r="R86" i="13"/>
  <c r="V86" i="13" s="1"/>
  <c r="R78" i="13"/>
  <c r="V78" i="13" s="1"/>
  <c r="R70" i="13"/>
  <c r="V70" i="13" s="1"/>
  <c r="R62" i="13"/>
  <c r="V62" i="13" s="1"/>
  <c r="R54" i="13"/>
  <c r="V54" i="13" s="1"/>
  <c r="R46" i="13"/>
  <c r="V46" i="13" s="1"/>
  <c r="R38" i="13"/>
  <c r="V38" i="13" s="1"/>
  <c r="R174" i="13"/>
  <c r="V174" i="13" s="1"/>
  <c r="R142" i="13"/>
  <c r="V142" i="13" s="1"/>
  <c r="R14" i="13"/>
  <c r="V14" i="13" s="1"/>
  <c r="R1342" i="13"/>
  <c r="V1342" i="13" s="1"/>
  <c r="R1334" i="13"/>
  <c r="V1334" i="13" s="1"/>
  <c r="R1318" i="13"/>
  <c r="V1318" i="13" s="1"/>
  <c r="R1302" i="13"/>
  <c r="V1302" i="13" s="1"/>
  <c r="R1286" i="13"/>
  <c r="V1286" i="13" s="1"/>
  <c r="R1278" i="13"/>
  <c r="V1278" i="13" s="1"/>
  <c r="R1270" i="13"/>
  <c r="V1270" i="13" s="1"/>
  <c r="R1254" i="13"/>
  <c r="V1254" i="13" s="1"/>
  <c r="R1246" i="13"/>
  <c r="V1246" i="13" s="1"/>
  <c r="R1238" i="13"/>
  <c r="V1238" i="13" s="1"/>
  <c r="R1214" i="13"/>
  <c r="V1214" i="13" s="1"/>
  <c r="R1206" i="13"/>
  <c r="V1206" i="13" s="1"/>
  <c r="R1190" i="13"/>
  <c r="V1190" i="13" s="1"/>
  <c r="R1174" i="13"/>
  <c r="V1174" i="13" s="1"/>
  <c r="R1158" i="13"/>
  <c r="V1158" i="13" s="1"/>
  <c r="R1150" i="13"/>
  <c r="V1150" i="13" s="1"/>
  <c r="R1142" i="13"/>
  <c r="V1142" i="13" s="1"/>
  <c r="R1126" i="13"/>
  <c r="V1126" i="13" s="1"/>
  <c r="R1118" i="13"/>
  <c r="V1118" i="13" s="1"/>
  <c r="R1110" i="13"/>
  <c r="V1110" i="13" s="1"/>
  <c r="R1086" i="13"/>
  <c r="V1086" i="13" s="1"/>
  <c r="R1078" i="13"/>
  <c r="V1078" i="13" s="1"/>
  <c r="R1062" i="13"/>
  <c r="V1062" i="13" s="1"/>
  <c r="R1046" i="13"/>
  <c r="V1046" i="13" s="1"/>
  <c r="R1030" i="13"/>
  <c r="V1030" i="13" s="1"/>
  <c r="R1022" i="13"/>
  <c r="V1022" i="13" s="1"/>
  <c r="R1014" i="13"/>
  <c r="V1014" i="13" s="1"/>
  <c r="R998" i="13"/>
  <c r="V998" i="13" s="1"/>
  <c r="R990" i="13"/>
  <c r="V990" i="13" s="1"/>
  <c r="R982" i="13"/>
  <c r="V982" i="13" s="1"/>
  <c r="R958" i="13"/>
  <c r="V958" i="13" s="1"/>
  <c r="R950" i="13"/>
  <c r="V950" i="13" s="1"/>
  <c r="R934" i="13"/>
  <c r="V934" i="13" s="1"/>
  <c r="R918" i="13"/>
  <c r="V918" i="13" s="1"/>
  <c r="R902" i="13"/>
  <c r="V902" i="13" s="1"/>
  <c r="R894" i="13"/>
  <c r="V894" i="13" s="1"/>
  <c r="R886" i="13"/>
  <c r="V886" i="13" s="1"/>
  <c r="R870" i="13"/>
  <c r="V870" i="13" s="1"/>
  <c r="R862" i="13"/>
  <c r="V862" i="13" s="1"/>
  <c r="R854" i="13"/>
  <c r="V854" i="13" s="1"/>
  <c r="R830" i="13"/>
  <c r="V830" i="13" s="1"/>
  <c r="R822" i="13"/>
  <c r="V822" i="13" s="1"/>
  <c r="R806" i="13"/>
  <c r="V806" i="13" s="1"/>
  <c r="R790" i="13"/>
  <c r="V790" i="13" s="1"/>
  <c r="R774" i="13"/>
  <c r="V774" i="13" s="1"/>
  <c r="R766" i="13"/>
  <c r="V766" i="13" s="1"/>
  <c r="R758" i="13"/>
  <c r="V758" i="13" s="1"/>
  <c r="R742" i="13"/>
  <c r="V742" i="13" s="1"/>
  <c r="R734" i="13"/>
  <c r="V734" i="13" s="1"/>
  <c r="R726" i="13"/>
  <c r="V726" i="13" s="1"/>
  <c r="R702" i="13"/>
  <c r="V702" i="13" s="1"/>
  <c r="R694" i="13"/>
  <c r="V694" i="13" s="1"/>
  <c r="R678" i="13"/>
  <c r="V678" i="13" s="1"/>
  <c r="R662" i="13"/>
  <c r="V662" i="13" s="1"/>
  <c r="R646" i="13"/>
  <c r="V646" i="13" s="1"/>
  <c r="R638" i="13"/>
  <c r="V638" i="13" s="1"/>
  <c r="R630" i="13"/>
  <c r="V630" i="13" s="1"/>
  <c r="R614" i="13"/>
  <c r="V614" i="13" s="1"/>
  <c r="R606" i="13"/>
  <c r="V606" i="13" s="1"/>
  <c r="R598" i="13"/>
  <c r="V598" i="13" s="1"/>
  <c r="R574" i="13"/>
  <c r="V574" i="13" s="1"/>
  <c r="R566" i="13"/>
  <c r="V566" i="13" s="1"/>
  <c r="R550" i="13"/>
  <c r="V550" i="13" s="1"/>
  <c r="R534" i="13"/>
  <c r="V534" i="13" s="1"/>
  <c r="R518" i="13"/>
  <c r="V518" i="13" s="1"/>
  <c r="R510" i="13"/>
  <c r="V510" i="13" s="1"/>
  <c r="R502" i="13"/>
  <c r="V502" i="13" s="1"/>
  <c r="R486" i="13"/>
  <c r="V486" i="13" s="1"/>
  <c r="R478" i="13"/>
  <c r="V478" i="13" s="1"/>
  <c r="R470" i="13"/>
  <c r="V470" i="13" s="1"/>
  <c r="R430" i="13"/>
  <c r="V430" i="13" s="1"/>
  <c r="R398" i="13"/>
  <c r="V398" i="13" s="1"/>
  <c r="R390" i="13"/>
  <c r="V390" i="13" s="1"/>
  <c r="R382" i="13"/>
  <c r="V382" i="13" s="1"/>
  <c r="R366" i="13"/>
  <c r="V366" i="13" s="1"/>
  <c r="R326" i="13"/>
  <c r="V326" i="13" s="1"/>
  <c r="R302" i="13"/>
  <c r="V302" i="13" s="1"/>
  <c r="R270" i="13"/>
  <c r="V270" i="13" s="1"/>
  <c r="R238" i="13"/>
  <c r="V238" i="13" s="1"/>
  <c r="R230" i="13"/>
  <c r="V230" i="13" s="1"/>
  <c r="R158" i="13"/>
  <c r="V158" i="13" s="1"/>
  <c r="R30" i="13"/>
  <c r="V30" i="13" s="1"/>
  <c r="B556" i="13"/>
  <c r="B548" i="13"/>
  <c r="B540" i="13"/>
  <c r="B532" i="13"/>
  <c r="B524" i="13"/>
  <c r="B516" i="13"/>
  <c r="B508" i="13"/>
  <c r="B500" i="13"/>
  <c r="B492" i="13"/>
  <c r="B484" i="13"/>
  <c r="B476" i="13"/>
  <c r="B468" i="13"/>
  <c r="B460" i="13"/>
  <c r="B452" i="13"/>
  <c r="B444" i="13"/>
  <c r="B436" i="13"/>
  <c r="B428" i="13"/>
  <c r="B420" i="13"/>
  <c r="B412" i="13"/>
  <c r="B404" i="13"/>
  <c r="B396" i="13"/>
  <c r="B388" i="13"/>
  <c r="B380" i="13"/>
  <c r="B372" i="13"/>
  <c r="B364" i="13"/>
  <c r="B356" i="13"/>
  <c r="B348" i="13"/>
  <c r="B340" i="13"/>
  <c r="B332" i="13"/>
  <c r="B324" i="13"/>
  <c r="B316" i="13"/>
  <c r="B308" i="13"/>
  <c r="B300" i="13"/>
  <c r="B292" i="13"/>
  <c r="B284" i="13"/>
  <c r="B276" i="13"/>
  <c r="B268" i="13"/>
  <c r="B260" i="13"/>
  <c r="B252" i="13"/>
  <c r="B244" i="13"/>
  <c r="B236" i="13"/>
  <c r="B228" i="13"/>
  <c r="B220" i="13"/>
  <c r="B212" i="13"/>
  <c r="B204" i="13"/>
  <c r="B196" i="13"/>
  <c r="B188" i="13"/>
  <c r="B180" i="13"/>
  <c r="B172" i="13"/>
  <c r="B164" i="13"/>
  <c r="B156" i="13"/>
  <c r="B148" i="13"/>
  <c r="B140" i="13"/>
  <c r="B132" i="13"/>
  <c r="B124" i="13"/>
  <c r="B116" i="13"/>
  <c r="B108" i="13"/>
  <c r="B100" i="13"/>
  <c r="B92" i="13"/>
  <c r="B84" i="13"/>
  <c r="B76" i="13"/>
  <c r="B68" i="13"/>
  <c r="B60" i="13"/>
  <c r="B52" i="13"/>
  <c r="B44" i="13"/>
  <c r="B36" i="13"/>
  <c r="B28" i="13"/>
  <c r="B20" i="13"/>
  <c r="B12" i="13"/>
  <c r="B4" i="13" l="1"/>
</calcChain>
</file>

<file path=xl/sharedStrings.xml><?xml version="1.0" encoding="utf-8"?>
<sst xmlns="http://schemas.openxmlformats.org/spreadsheetml/2006/main" count="2875" uniqueCount="382">
  <si>
    <t>TVA</t>
  </si>
  <si>
    <t>ONCOLOGIE-PRODUITS DE CHIMIOTHERAPIE DE TOUTE NATURE</t>
  </si>
  <si>
    <t>ACIDE ZOLEDRONIQUE 4MG/5ML INJ</t>
  </si>
  <si>
    <t>FLACON</t>
  </si>
  <si>
    <t>ACTINOMYCINE -D 0,5 MG INJ</t>
  </si>
  <si>
    <t>SERINGUE PRE REMPLIE</t>
  </si>
  <si>
    <t>ASPARAGINASE 10000UI INJ</t>
  </si>
  <si>
    <t>AMPOULE</t>
  </si>
  <si>
    <t>AZACITIDINE 100MG/4ML INJ</t>
  </si>
  <si>
    <t>Unité</t>
  </si>
  <si>
    <t>BEVACIZUMAB 100MG/4ML INJ</t>
  </si>
  <si>
    <t>BEVACIZUMAB 400MG/4ML INJ</t>
  </si>
  <si>
    <t>BORTEZOMIB  3.5MG SOL INJ</t>
  </si>
  <si>
    <t>FLACON DE 10ML</t>
  </si>
  <si>
    <t>COMPRIME</t>
  </si>
  <si>
    <t>60 RECIPIENTS</t>
  </si>
  <si>
    <t>CETUXIMAB 100MG/20ML INJ</t>
  </si>
  <si>
    <t>CISPLATINE 50 mg FL</t>
  </si>
  <si>
    <t>CLOBAZAM 10 mg CP</t>
  </si>
  <si>
    <t>CRISANTASPASE 10000 UI AMPOULE</t>
  </si>
  <si>
    <t xml:space="preserve">FLACON </t>
  </si>
  <si>
    <t>CYTARABINE 1000 MG  INJ</t>
  </si>
  <si>
    <t>CYTARABINE 500MG/ML INJ</t>
  </si>
  <si>
    <t>BTE DE 4 UNITES</t>
  </si>
  <si>
    <t>EPIRUBICINE 50MG INJ</t>
  </si>
  <si>
    <t>1 fl de 2ml</t>
  </si>
  <si>
    <t xml:space="preserve">FILGRASTIM,  30 MUI </t>
  </si>
  <si>
    <t xml:space="preserve">FILGRASTIM,  48 MUI </t>
  </si>
  <si>
    <t>GOSERELINE 10.8MG INJ</t>
  </si>
  <si>
    <t>IMATINIB MESILATE 100MG</t>
  </si>
  <si>
    <t>IMATINIB MESILATE 400MG</t>
  </si>
  <si>
    <t>BOITE UNITAIRE</t>
  </si>
  <si>
    <t>PEMETREXED 100MG INJ</t>
  </si>
  <si>
    <t>PEMETREXED 500MG INJ</t>
  </si>
  <si>
    <t>Pertuzumab 420MG/14ML INJ</t>
  </si>
  <si>
    <t>PIPERACILLINE-TAZOBACTAM 4G/500MG INJ</t>
  </si>
  <si>
    <t>RANIBIZUMAB 10 mg/mL Solution injectable par voie intravitréenne Boîte de 1 Flacon (+ seringue + aiguille) de 0.23 mL</t>
  </si>
  <si>
    <t>RIBOMUSTIN 100 MG INJ</t>
  </si>
  <si>
    <t>BOITE DE 05 AMPOULES</t>
  </si>
  <si>
    <t>RIBOMUSTIN 25 MG INJ</t>
  </si>
  <si>
    <t>RITUXIMAB 100MG/50ML INJ</t>
  </si>
  <si>
    <t>RITUXIMAB 1400MG SC</t>
  </si>
  <si>
    <t>RITUXIMAB 500MG/50ML INJ</t>
  </si>
  <si>
    <t>SECUKINUMAB 150MG INJECTABLE</t>
  </si>
  <si>
    <t>BTE DE 2 INJECTIONS</t>
  </si>
  <si>
    <t>GELULE</t>
  </si>
  <si>
    <t>TOCILIZUMAB 200 MG INJ</t>
  </si>
  <si>
    <t>TOCILIZUMAB 400 MG INJ</t>
  </si>
  <si>
    <t>TOCILIZUMAB 80 MG INJ</t>
  </si>
  <si>
    <t>TRIPTORELINE LP 11.25 INJ</t>
  </si>
  <si>
    <t>TRIPTORELINE LP 22.5 INJ</t>
  </si>
  <si>
    <t>VINBLASTINE 10MG INJ</t>
  </si>
  <si>
    <t>VINCRISTINE 1MG INJ</t>
  </si>
  <si>
    <t>FACTEUR IX 1000UI/1KIT</t>
  </si>
  <si>
    <t>FACTEUR IX 500UI/1KIT</t>
  </si>
  <si>
    <t>FACTEUR VIII 1000UI INJ</t>
  </si>
  <si>
    <t>FACTEUR VIII 2000UI INJ</t>
  </si>
  <si>
    <t>FACTEUR VIII 250UI INJ</t>
  </si>
  <si>
    <t>FACTEUR VIII 500UI INJ</t>
  </si>
  <si>
    <t>DIVERS-IMMUNOGLOBULINES</t>
  </si>
  <si>
    <t>OMALIZUMAB 150MG/2ML INJ</t>
  </si>
  <si>
    <t xml:space="preserve">TACROLIMUS MONOHYDRATE 1MG </t>
  </si>
  <si>
    <t>DIVERS-IMMUNOSUPPRESSEURS</t>
  </si>
  <si>
    <t>TIGECYCLINE INJ</t>
  </si>
  <si>
    <t>ZYVOXID 2MG/ML INJ</t>
  </si>
  <si>
    <t>FIBRINOGENE HUMAIN 1,5G/100ML</t>
  </si>
  <si>
    <t>FL DE 20ML</t>
  </si>
  <si>
    <t>ATEZOLIZUMAB 1200MG/20ML INJ</t>
  </si>
  <si>
    <t>ALECTINIB 150 MG</t>
  </si>
  <si>
    <t xml:space="preserve">MESNA 400 MG </t>
  </si>
  <si>
    <t>RIBOFLAVINE 0,1%+HYDROMETHYLCELLULOSE</t>
  </si>
  <si>
    <t xml:space="preserve">NATALIZUMAB 20 MG </t>
  </si>
  <si>
    <t>OFLOXACINE 200 MG</t>
  </si>
  <si>
    <t xml:space="preserve">CEFALOTINE  SODIQUE 1G </t>
  </si>
  <si>
    <t>CEFALEXINE 125MG/5ML SUSP</t>
  </si>
  <si>
    <t>CEFALEXINE 250MG/5ML SUSP</t>
  </si>
  <si>
    <t>CEFTAZIDIME  PENTAHYDRATEE 1 G INJ</t>
  </si>
  <si>
    <t>INTERFERON BETA -1A 30 µg/0,5ml</t>
  </si>
  <si>
    <t>DIVERS-ANTIBIOTIQUES COUTEUX</t>
  </si>
  <si>
    <t>CABAZITAXEL 40 MG / ML (60 MG / 1,5 ML) inj</t>
  </si>
  <si>
    <t>BICALUTAMIDE 50 mg</t>
  </si>
  <si>
    <t>ABIRATERON GT  250MG</t>
  </si>
  <si>
    <t>ABIRATERON, ZYTIGA 500MG</t>
  </si>
  <si>
    <t>Tériflunomide 14MG</t>
  </si>
  <si>
    <t>SUNITINIB CAPS 12.5 MG</t>
  </si>
  <si>
    <t>SUNITINIB CAPS 25 MG</t>
  </si>
  <si>
    <t>SUNITINIB CAPS 50 MG</t>
  </si>
  <si>
    <t>AZITHROMYCINE 500 MG inj</t>
  </si>
  <si>
    <t>DASATINIB 140MG</t>
  </si>
  <si>
    <t>DASATINIB 50MG</t>
  </si>
  <si>
    <t>DASATINIB 70MG</t>
  </si>
  <si>
    <t>CARGLUMIC ACID 200MG</t>
  </si>
  <si>
    <t>ENZALUTAMIDE 40 mg</t>
  </si>
  <si>
    <t>Ribociclib 200 MG</t>
  </si>
  <si>
    <t>SORAFENIB 200MG</t>
  </si>
  <si>
    <t>ZYVOXID 600 mg</t>
  </si>
  <si>
    <t>CICLOSPORINE 50 MG</t>
  </si>
  <si>
    <t>CICLOSPORINE 100 MG</t>
  </si>
  <si>
    <t>PALBOCICLIB 125 mg</t>
  </si>
  <si>
    <t>NINTEDANIB 100MG</t>
  </si>
  <si>
    <t>NINTEDANIB 150MG</t>
  </si>
  <si>
    <t>NAVELBINE 30MG</t>
  </si>
  <si>
    <t>LENALIDOMIDE 10 mg</t>
  </si>
  <si>
    <t>LENALIDOMIDE 25 mg</t>
  </si>
  <si>
    <t>IBRUTINIB 140MG</t>
  </si>
  <si>
    <t>EVEROLIMUS 5 MG</t>
  </si>
  <si>
    <t>ERLOTINIBE 150 MG</t>
  </si>
  <si>
    <t>DEFERASIROX 160 mg</t>
  </si>
  <si>
    <t>DEFERASIROX 90 mg</t>
  </si>
  <si>
    <t>CRIZOTINIB 250 mg</t>
  </si>
  <si>
    <t>NILOTINIB 200mg</t>
  </si>
  <si>
    <t>Axitinib 5mg</t>
  </si>
  <si>
    <t>Neratinib 40MG</t>
  </si>
  <si>
    <t>Olaparib 50mg</t>
  </si>
  <si>
    <t>CAPECITABINE 500MG</t>
  </si>
  <si>
    <t>MELPHALAN 2 mg</t>
  </si>
  <si>
    <t>LEVOTHYROXINE SODIQUE 100 mg</t>
  </si>
  <si>
    <t>LEVOTHYROXINE SODIQUE 50 mg</t>
  </si>
  <si>
    <t>CEFUROXIME 750 MG INJ</t>
  </si>
  <si>
    <t>HYDROXYCARBAMIDE 500MG</t>
  </si>
  <si>
    <t xml:space="preserve">ADALIMUMAB AMGEVITA 40MG INJ </t>
  </si>
  <si>
    <t xml:space="preserve">ADALIMUMAB HUMIRA 40MG INJ </t>
  </si>
  <si>
    <t>BLEOMYCINE 15 mg</t>
  </si>
  <si>
    <t>CAPHOSOL 15ML</t>
  </si>
  <si>
    <t>CEFEPIME 1000 mg</t>
  </si>
  <si>
    <t>CEFIXIME 100 MG/ML</t>
  </si>
  <si>
    <t>CEFIXIME 200 MG/ML</t>
  </si>
  <si>
    <t>Ceftazidime/avibactam 2G/0.5G INJ</t>
  </si>
  <si>
    <t>CICLOSPORINE 25 MG</t>
  </si>
  <si>
    <t>CYCLOPHOSPHAMIDE 1000 mg</t>
  </si>
  <si>
    <t>CYCLOPHOSPHAMIDE 200 mg</t>
  </si>
  <si>
    <t>CYCLOPHOSPHAMIDE 50 mg</t>
  </si>
  <si>
    <t>CYCLOPHOSPHAMIDE 500 mg</t>
  </si>
  <si>
    <t>CYTARABINE 100 mg</t>
  </si>
  <si>
    <t>DACARBAZINE 200 mg</t>
  </si>
  <si>
    <t>DAUNORUBICINE 20 mg</t>
  </si>
  <si>
    <t>DOXORUBICINE 10 mg</t>
  </si>
  <si>
    <t>DOXORUBICINE 50 mg</t>
  </si>
  <si>
    <t>ELTROMBOPAG 25MG</t>
  </si>
  <si>
    <t>ELTROMBOPAG 50MG</t>
  </si>
  <si>
    <t>EPTAPOG ALPHA  FACTEUR VII 1MG</t>
  </si>
  <si>
    <t>EPTAPOG ALPHA  FACTEUR VII 2MG</t>
  </si>
  <si>
    <t>Eribuline 0,44mg/ml inj</t>
  </si>
  <si>
    <t>ETOPOSIDE 100 mg</t>
  </si>
  <si>
    <t>EXEMESTANE 25 mg</t>
  </si>
  <si>
    <t xml:space="preserve">FLUORO URACILE 250 mg </t>
  </si>
  <si>
    <t xml:space="preserve">FLUORO URACILE 500 mg </t>
  </si>
  <si>
    <t>GRANISETRON 34.3 MG ( 3.1 MG / 24 H )</t>
  </si>
  <si>
    <t>IBANDRONIC ACID 6 mg</t>
  </si>
  <si>
    <t>IDARUBICINE 10MG</t>
  </si>
  <si>
    <t>IMIPENEME-CILASTATINE 500 mg</t>
  </si>
  <si>
    <t>bte de 4 seringues</t>
  </si>
  <si>
    <t>LAMIVUDINE 100 mg</t>
  </si>
  <si>
    <t xml:space="preserve">LETROZOLE 2,5 mg </t>
  </si>
  <si>
    <t>MELPHALAN 50 mg</t>
  </si>
  <si>
    <t>MEROPENEM 1000 MG</t>
  </si>
  <si>
    <t>OXALIPLATINE 50 mg</t>
  </si>
  <si>
    <t>PACLITAXEL 150 mg</t>
  </si>
  <si>
    <t xml:space="preserve">PAZOPANIB 200MG </t>
  </si>
  <si>
    <t>PAZOPANIB 400MG</t>
  </si>
  <si>
    <t>PERFINIDONE 200MG</t>
  </si>
  <si>
    <t>PROCARBAZINE 50 mg</t>
  </si>
  <si>
    <t>TAMOXIFENE 20 mg</t>
  </si>
  <si>
    <t>TEMOZOLOMIDE : Dosage 100 mg</t>
  </si>
  <si>
    <t>TEMOZOLOMIDE : Dosage 20 mg</t>
  </si>
  <si>
    <t>TEMOZOLOMIDE : Dosage 250 mg</t>
  </si>
  <si>
    <t>USTEKINUMAB 130 mg</t>
  </si>
  <si>
    <t>USTEKINUMAB 90 mg</t>
  </si>
  <si>
    <t>unité</t>
  </si>
  <si>
    <t>FACTEURS DE COAGULATION</t>
  </si>
  <si>
    <t>AFATINIB 40 mg</t>
  </si>
  <si>
    <t xml:space="preserve">Blinatumomab 35µG </t>
  </si>
  <si>
    <t>DACTINOMYCINE 0,5 mg</t>
  </si>
  <si>
    <t>DARBEPOETINE ALPHA 150 µg</t>
  </si>
  <si>
    <t>FACTEUR WILLEBRAND HUMAIN 100 UI/mL Poudre et solvant pour solution injectable</t>
  </si>
  <si>
    <t>FINGOLIMOD 0.5MG</t>
  </si>
  <si>
    <t>DISPOSITIF TRANSDEERMIQUE</t>
  </si>
  <si>
    <t>IMUNOGLOBULINE HUMAINE NORMALE, 50MG/ML,  NANOFILTRE, IGA &lt; 0,03MG/ML DE 5G/100ML</t>
  </si>
  <si>
    <t>1 seringue préremplie de 0,30 Ml</t>
  </si>
  <si>
    <t>Lanréotide LP 90 mg Injectable à libération prolongée</t>
  </si>
  <si>
    <t>MYCOPHENOLATE de mofétil 500 MG ou équivalent</t>
  </si>
  <si>
    <t>PANITUMUMAB 100mg/5 ml</t>
  </si>
  <si>
    <t>PANITUMUMAB 400mg/20 ml</t>
  </si>
  <si>
    <t>DIVERS- ANTIBIOTIQUES COUTEUX</t>
  </si>
  <si>
    <t>DIVERS- IMMUNOGLOBULINE</t>
  </si>
  <si>
    <t>DIVERS- IMMUNOSUPPRESSEURS</t>
  </si>
  <si>
    <t>Pegfilgrastim 6 MG/0,6 ML</t>
  </si>
  <si>
    <t>Boite d'une seringue pré-remplie</t>
  </si>
  <si>
    <t>Mercaptopurine 50mg</t>
  </si>
  <si>
    <t>DENOSUMAB 60 mg</t>
  </si>
  <si>
    <t>DENOSUMAB 120 mg</t>
  </si>
  <si>
    <t xml:space="preserve">ROMIPLOSTIM 250 µg /0.5mL </t>
  </si>
  <si>
    <t>Désignations</t>
  </si>
  <si>
    <t>TOTAL HT</t>
  </si>
  <si>
    <t>TOTAL TTC</t>
  </si>
  <si>
    <t>Fait  à …………………..Le………………………</t>
  </si>
  <si>
    <t>(signature et cachet du concurrent)</t>
  </si>
  <si>
    <t>LOT N°001 : MEDICAMENTS SPECIFIQUES N°001</t>
  </si>
  <si>
    <t>LOT N°002 : MEDICAMENTS SPECIFIQUES N°002</t>
  </si>
  <si>
    <t>LOT N°003 : MEDICAMENTS SPECIFIQUES N°003</t>
  </si>
  <si>
    <t>LOT N°004 : MEDICAMENTS SPECIFIQUES N°004</t>
  </si>
  <si>
    <t>LOT N°005 : MEDICAMENTS SPECIFIQUES N°005</t>
  </si>
  <si>
    <t>LOT N°006 : MEDICAMENTS SPECIFIQUES N°006</t>
  </si>
  <si>
    <t>LOT N°007 : MEDICAMENTS SPECIFIQUES N°007</t>
  </si>
  <si>
    <t>LOT N°008 : MEDICAMENTS SPECIFIQUES N°008</t>
  </si>
  <si>
    <t>LOT N°009 : MEDICAMENTS SPECIFIQUES N°009</t>
  </si>
  <si>
    <t>LOT N°010 : MEDICAMENTS SPECIFIQUES N°010</t>
  </si>
  <si>
    <t>LOT N°011 : MEDICAMENTS SPECIFIQUES N°011</t>
  </si>
  <si>
    <t>LOT N°012 : MEDICAMENTS SPECIFIQUES N°012</t>
  </si>
  <si>
    <t>LOT N°013 : MEDICAMENTS SPECIFIQUES N°013</t>
  </si>
  <si>
    <t>LOT N°014 : MEDICAMENTS SPECIFIQUES N°014</t>
  </si>
  <si>
    <t>LOT N°015 : MEDICAMENTS SPECIFIQUES N°015</t>
  </si>
  <si>
    <t>LOT N°016 : MEDICAMENTS SPECIFIQUES N°016</t>
  </si>
  <si>
    <t>LOT N°017 : MEDICAMENTS SPECIFIQUES N°017</t>
  </si>
  <si>
    <t>LOT N°018 : MEDICAMENTS SPECIFIQUES N°018</t>
  </si>
  <si>
    <t>LOT N°019 : MEDICAMENTS SPECIFIQUES N°019</t>
  </si>
  <si>
    <t>LOT N°020 : MEDICAMENTS SPECIFIQUES N°020</t>
  </si>
  <si>
    <t>LOT N°021 : MEDICAMENTS SPECIFIQUES N°021</t>
  </si>
  <si>
    <t>LOT N°022 : MEDICAMENTS SPECIFIQUES N°022</t>
  </si>
  <si>
    <t>LOT N°023 : MEDICAMENTS SPECIFIQUES N°023</t>
  </si>
  <si>
    <t>LOT N°024 : MEDICAMENTS SPECIFIQUES N°024</t>
  </si>
  <si>
    <t>LOT N°025 : MEDICAMENTS SPECIFIQUES N°025</t>
  </si>
  <si>
    <t>LOT N°026 : MEDICAMENTS SPECIFIQUES N°026</t>
  </si>
  <si>
    <t>LOT N°027 : MEDICAMENTS SPECIFIQUES N°027</t>
  </si>
  <si>
    <t>LOT N°028 : MEDICAMENTS SPECIFIQUES N°028</t>
  </si>
  <si>
    <t>LOT N°029 : MEDICAMENTS SPECIFIQUES N°029</t>
  </si>
  <si>
    <t>LOT N°030 : MEDICAMENTS SPECIFIQUES N°030</t>
  </si>
  <si>
    <t>LOT N°031 : MEDICAMENTS SPECIFIQUES N°031</t>
  </si>
  <si>
    <t>LOT N°032 : MEDICAMENTS SPECIFIQUES N°032</t>
  </si>
  <si>
    <t>LOT N°033 : MEDICAMENTS SPECIFIQUES N°033</t>
  </si>
  <si>
    <t>LOT N°034 : MEDICAMENTS SPECIFIQUES N°034</t>
  </si>
  <si>
    <t>LOT N°035 : MEDICAMENTS SPECIFIQUES N°035</t>
  </si>
  <si>
    <t>LOT N°036 : MEDICAMENTS SPECIFIQUES N°036</t>
  </si>
  <si>
    <t>LOT N°037 : MEDICAMENTS SPECIFIQUES N°037</t>
  </si>
  <si>
    <t>LOT N°038 : MEDICAMENTS SPECIFIQUES N°038</t>
  </si>
  <si>
    <t>LOT N°039 : MEDICAMENTS SPECIFIQUES N°039</t>
  </si>
  <si>
    <t>LOT N°040 : MEDICAMENTS SPECIFIQUES N°040</t>
  </si>
  <si>
    <t>LOT N°041 : MEDICAMENTS SPECIFIQUES N°041</t>
  </si>
  <si>
    <t>LOT N°042 : MEDICAMENTS SPECIFIQUES N°042</t>
  </si>
  <si>
    <t>LOT N°043 : MEDICAMENTS SPECIFIQUES N°043</t>
  </si>
  <si>
    <t>LOT N°044 : MEDICAMENTS SPECIFIQUES N°044</t>
  </si>
  <si>
    <t>LOT N°045 : MEDICAMENTS SPECIFIQUES N°045</t>
  </si>
  <si>
    <t>LOT N°046 : MEDICAMENTS SPECIFIQUES N°046</t>
  </si>
  <si>
    <t>LOT N°047 : MEDICAMENTS SPECIFIQUES N°047</t>
  </si>
  <si>
    <t>LOT N°048 : MEDICAMENTS SPECIFIQUES N°048</t>
  </si>
  <si>
    <t>LOT N°049 : MEDICAMENTS SPECIFIQUES N°049</t>
  </si>
  <si>
    <t>LOT N°050 : MEDICAMENTS SPECIFIQUES N°050</t>
  </si>
  <si>
    <t>LOT N°051 : MEDICAMENTS SPECIFIQUES N°051</t>
  </si>
  <si>
    <t>LOT N°052 : MEDICAMENTS SPECIFIQUES N°052</t>
  </si>
  <si>
    <t>LOT N°053 : MEDICAMENTS SPECIFIQUES N°053</t>
  </si>
  <si>
    <t>LOT N°054 : MEDICAMENTS SPECIFIQUES N°054</t>
  </si>
  <si>
    <t>LOT N°055 : MEDICAMENTS SPECIFIQUES N°055</t>
  </si>
  <si>
    <t>LOT N°056 : MEDICAMENTS SPECIFIQUES N°056</t>
  </si>
  <si>
    <t>LOT N°058 : MEDICAMENTS SPECIFIQUES N°058</t>
  </si>
  <si>
    <t>LOT N°059 : MEDICAMENTS SPECIFIQUES N°059</t>
  </si>
  <si>
    <t>LOT N°060 : MEDICAMENTS SPECIFIQUES N°060</t>
  </si>
  <si>
    <t>LOT N°061 : MEDICAMENTS SPECIFIQUES N°061</t>
  </si>
  <si>
    <t>LOT N°062 : MEDICAMENTS SPECIFIQUES N°062</t>
  </si>
  <si>
    <t>LOT N°063 : MEDICAMENTS SPECIFIQUES N°063</t>
  </si>
  <si>
    <t>LOT N°064 : MEDICAMENTS SPECIFIQUES N°064</t>
  </si>
  <si>
    <t>LOT N°065 : MEDICAMENTS SPECIFIQUES N°065</t>
  </si>
  <si>
    <t>LOT N°066 : MEDICAMENTS SPECIFIQUES N°066</t>
  </si>
  <si>
    <t>LOT N°067 : MEDICAMENTS SPECIFIQUES N°067</t>
  </si>
  <si>
    <t>LOT N°068 : MEDICAMENTS SPECIFIQUES N°068</t>
  </si>
  <si>
    <t>LOT N°069 : MEDICAMENTS SPECIFIQUES N°069</t>
  </si>
  <si>
    <t>LOT N°070 : MEDICAMENTS SPECIFIQUES N°070</t>
  </si>
  <si>
    <t>LOT N°071 : MEDICAMENTS SPECIFIQUES N°071</t>
  </si>
  <si>
    <t>LOT N°072 : MEDICAMENTS SPECIFIQUES N°072</t>
  </si>
  <si>
    <t>LOT N°073 : MEDICAMENTS SPECIFIQUES N°073</t>
  </si>
  <si>
    <t>LOT N°074 : MEDICAMENTS SPECIFIQUES N°074</t>
  </si>
  <si>
    <t>LOT N°075 : MEDICAMENTS SPECIFIQUES N°075</t>
  </si>
  <si>
    <t>LOT N°076 : MEDICAMENTS SPECIFIQUES N°076</t>
  </si>
  <si>
    <t>LOT N°077 : MEDICAMENTS SPECIFIQUES N°077</t>
  </si>
  <si>
    <t>LOT N°078 : MEDICAMENTS SPECIFIQUES N°078</t>
  </si>
  <si>
    <t>LOT N°079 : MEDICAMENTS SPECIFIQUES N°079</t>
  </si>
  <si>
    <t>LOT N°080 : MEDICAMENTS SPECIFIQUES N°080</t>
  </si>
  <si>
    <t>LOT N°081 : MEDICAMENTS SPECIFIQUES N°081</t>
  </si>
  <si>
    <t>LOT N°082 : MEDICAMENTS SPECIFIQUES N°082</t>
  </si>
  <si>
    <t>LOT N°083 : MEDICAMENTS SPECIFIQUES N°083</t>
  </si>
  <si>
    <t>LOT N°084 : MEDICAMENTS SPECIFIQUES N°084</t>
  </si>
  <si>
    <t>LOT N°085 : MEDICAMENTS SPECIFIQUES N°085</t>
  </si>
  <si>
    <t>LOT N°086 : MEDICAMENTS SPECIFIQUES N°086</t>
  </si>
  <si>
    <t>LOT N°087 : MEDICAMENTS SPECIFIQUES N°087</t>
  </si>
  <si>
    <t>LOT N°088 : MEDICAMENTS SPECIFIQUES N°088</t>
  </si>
  <si>
    <t>LOT N°089 : MEDICAMENTS SPECIFIQUES N°089</t>
  </si>
  <si>
    <t>LOT N°090 : MEDICAMENTS SPECIFIQUES N°090</t>
  </si>
  <si>
    <t>LOT N°091 : MEDICAMENTS SPECIFIQUES N°091</t>
  </si>
  <si>
    <t>LOT N°092 : MEDICAMENTS SPECIFIQUES N°092</t>
  </si>
  <si>
    <t>LOT N°093 : MEDICAMENTS SPECIFIQUES N°093</t>
  </si>
  <si>
    <t>LOT N°094 : MEDICAMENTS SPECIFIQUES N°094</t>
  </si>
  <si>
    <t>LOT N°095 : MEDICAMENTS SPECIFIQUES N°095</t>
  </si>
  <si>
    <t>LOT N°096 : MEDICAMENTS SPECIFIQUES N°096</t>
  </si>
  <si>
    <t>LOT N°097 : MEDICAMENTS SPECIFIQUES N°097</t>
  </si>
  <si>
    <t>LOT N°098 : MEDICAMENTS SPECIFIQUES N°098</t>
  </si>
  <si>
    <t>LOT N°099 : MEDICAMENTS SPECIFIQUES N°099</t>
  </si>
  <si>
    <t>LOT N°100 : MEDICAMENTS SPECIFIQUES N°100</t>
  </si>
  <si>
    <t>LOT N°101 : MEDICAMENTS SPECIFIQUES N°101</t>
  </si>
  <si>
    <t>LOT N°102 : MEDICAMENTS SPECIFIQUES N°102</t>
  </si>
  <si>
    <t>LOT N°103 : MEDICAMENTS SPECIFIQUES N°103</t>
  </si>
  <si>
    <t>LOT N°104 : MEDICAMENTS SPECIFIQUES N°104</t>
  </si>
  <si>
    <t>LOT N°105 : MEDICAMENTS SPECIFIQUES N°105</t>
  </si>
  <si>
    <t>LOT N°106 : MEDICAMENTS SPECIFIQUES N°106</t>
  </si>
  <si>
    <t>LOT N°107 : MEDICAMENTS SPECIFIQUES N°107</t>
  </si>
  <si>
    <t>LOT N°108 : MEDICAMENTS SPECIFIQUES N°108</t>
  </si>
  <si>
    <t>LOT N°109 : MEDICAMENTS SPECIFIQUES N°109</t>
  </si>
  <si>
    <t>LOT N°110 : MEDICAMENTS SPECIFIQUES N°110</t>
  </si>
  <si>
    <t>LOT N°111 : MEDICAMENTS SPECIFIQUES N°111</t>
  </si>
  <si>
    <t>LOT N°112 : MEDICAMENTS SPECIFIQUES N°112</t>
  </si>
  <si>
    <t>LOT N°113 : MEDICAMENTS SPECIFIQUES N°113</t>
  </si>
  <si>
    <t>LOT N°114 : MEDICAMENTS SPECIFIQUES N°114</t>
  </si>
  <si>
    <t>LOT N°115 : MEDICAMENTS SPECIFIQUES N°115</t>
  </si>
  <si>
    <t>LOT N°116 : MEDICAMENTS SPECIFIQUES N°116</t>
  </si>
  <si>
    <t>LOT N°117 : MEDICAMENTS SPECIFIQUES N°117</t>
  </si>
  <si>
    <t>LOT N°118 : MEDICAMENTS SPECIFIQUES N°118</t>
  </si>
  <si>
    <t>LOT N°119 : MEDICAMENTS SPECIFIQUES N°119</t>
  </si>
  <si>
    <t>LOT N°120 : MEDICAMENTS SPECIFIQUES N°120</t>
  </si>
  <si>
    <t>LOT N°121 : MEDICAMENTS SPECIFIQUES N°121</t>
  </si>
  <si>
    <t>LOT N°122 : MEDICAMENTS SPECIFIQUES N°122</t>
  </si>
  <si>
    <t>LOT N°123 : MEDICAMENTS SPECIFIQUES N°123</t>
  </si>
  <si>
    <t>LOT N°124 : MEDICAMENTS SPECIFIQUES N°124</t>
  </si>
  <si>
    <t>LOT N°125 : MEDICAMENTS SPECIFIQUES N°125</t>
  </si>
  <si>
    <t>LOT N°126 : MEDICAMENTS SPECIFIQUES N°126</t>
  </si>
  <si>
    <t>LOT N°127 : MEDICAMENTS SPECIFIQUES N°127</t>
  </si>
  <si>
    <t>LOT N°128 : MEDICAMENTS SPECIFIQUES N°128</t>
  </si>
  <si>
    <t>LOT N°129 : MEDICAMENTS SPECIFIQUES N°129</t>
  </si>
  <si>
    <t>LOT N°130 : MEDICAMENTS SPECIFIQUES N°130</t>
  </si>
  <si>
    <t>LOT N°131 : MEDICAMENTS SPECIFIQUES N°131</t>
  </si>
  <si>
    <t>LOT N°132 : MEDICAMENTS SPECIFIQUES N°132</t>
  </si>
  <si>
    <t>LOT N°133 : MEDICAMENTS SPECIFIQUES N°133</t>
  </si>
  <si>
    <t>LOT N°134 : MEDICAMENTS SPECIFIQUES N°134</t>
  </si>
  <si>
    <t>LOT N°135 : MEDICAMENTS SPECIFIQUES N°135</t>
  </si>
  <si>
    <t>LOT N°136 : MEDICAMENTS SPECIFIQUES N°136</t>
  </si>
  <si>
    <t>LOT N°137 : MEDICAMENTS SPECIFIQUES N°137</t>
  </si>
  <si>
    <t>LOT N°138 : MEDICAMENTS SPECIFIQUES N°138</t>
  </si>
  <si>
    <t>LOT N°139 : MEDICAMENTS SPECIFIQUES N°139</t>
  </si>
  <si>
    <t>LOT N°140 : MEDICAMENTS SPECIFIQUES N°140</t>
  </si>
  <si>
    <t>LOT N°141 : MEDICAMENTS SPECIFIQUES N°141</t>
  </si>
  <si>
    <t>LOT N°142 : MEDICAMENTS SPECIFIQUES N°142</t>
  </si>
  <si>
    <t>LOT N°143 : MEDICAMENTS SPECIFIQUES N°143</t>
  </si>
  <si>
    <t>LOT N°144 : MEDICAMENTS SPECIFIQUES N°144</t>
  </si>
  <si>
    <t>LOT N°145 : MEDICAMENTS SPECIFIQUES N°145</t>
  </si>
  <si>
    <t>LOT N°146 : MEDICAMENTS SPECIFIQUES N°146</t>
  </si>
  <si>
    <t>LOT N°147 : MEDICAMENTS SPECIFIQUES N°147</t>
  </si>
  <si>
    <t>LOT N°148 : MEDICAMENTS SPECIFIQUES N°148</t>
  </si>
  <si>
    <t>LOT N°149 : MEDICAMENTS SPECIFIQUES N°149</t>
  </si>
  <si>
    <t>LOT N°150 : MEDICAMENTS SPECIFIQUES N°150</t>
  </si>
  <si>
    <t>LOT N°151 : MEDICAMENTS SPECIFIQUES N°151</t>
  </si>
  <si>
    <t>LOT N°152 : MEDICAMENTS SPECIFIQUES N°152</t>
  </si>
  <si>
    <t>LOT N°153 : MEDICAMENTS SPECIFIQUES N°153</t>
  </si>
  <si>
    <t>LOT N°154 : MEDICAMENTS SPECIFIQUES N°154</t>
  </si>
  <si>
    <t>LOT N°155 : MEDICAMENTS SPECIFIQUES N°155</t>
  </si>
  <si>
    <t>LOT N°156 : MEDICAMENTS SPECIFIQUES N°156</t>
  </si>
  <si>
    <t>LOT N°157 : MEDICAMENTS SPECIFIQUES N°157</t>
  </si>
  <si>
    <t>LOT N°158 : MEDICAMENTS SPECIFIQUES N°158</t>
  </si>
  <si>
    <t>LOT N°159 : MEDICAMENTS SPECIFIQUES N°159</t>
  </si>
  <si>
    <t>LOT N°160 : MEDICAMENTS SPECIFIQUES N°160</t>
  </si>
  <si>
    <t>LOT N°161 : MEDICAMENTS SPECIFIQUES N°161</t>
  </si>
  <si>
    <t>LOT N°162 : MEDICAMENTS SPECIFIQUES N°162</t>
  </si>
  <si>
    <t>LOT N°163 : MEDICAMENTS SPECIFIQUES N°163</t>
  </si>
  <si>
    <t>LOT N°164 : MEDICAMENTS SPECIFIQUES N°164</t>
  </si>
  <si>
    <t>LOT N°165 : MEDICAMENTS SPECIFIQUES N°165</t>
  </si>
  <si>
    <t>LOT N°166 : MEDICAMENTS SPECIFIQUES N°166</t>
  </si>
  <si>
    <t>LOT N°167 : MEDICAMENTS SPECIFIQUES N°167</t>
  </si>
  <si>
    <t>LOT N°168 : MEDICAMENTS SPECIFIQUES N°168</t>
  </si>
  <si>
    <t>LOT N°169 : MEDICAMENTS SPECIFIQUES N°169</t>
  </si>
  <si>
    <t>LOT N°170 : MEDICAMENTS SPECIFIQUES N°170</t>
  </si>
  <si>
    <t>IMIGLUCERASE 400UI inj</t>
  </si>
  <si>
    <t>INFLIXIMAB (REMICADE) 100MG INJ ou équivalent</t>
  </si>
  <si>
    <t>INFLIXIMAB (REMSIMA) 100MG INJ ou équivalent</t>
  </si>
  <si>
    <t>Topotécan 1 mg ou équivalent</t>
  </si>
  <si>
    <t>TOXINE BOTULINIQUE TYPE A 500 UI INJ</t>
  </si>
  <si>
    <t>N° du prix</t>
  </si>
  <si>
    <t xml:space="preserve"> Unité de mesure ou de compte</t>
  </si>
  <si>
    <t>Classe thérapeutique</t>
  </si>
  <si>
    <t>Quantité</t>
  </si>
  <si>
    <t>PU (H.T)</t>
  </si>
  <si>
    <t>PT (H.T)</t>
  </si>
  <si>
    <t xml:space="preserve">comprimé pelliculé </t>
  </si>
  <si>
    <t>MITOMYCINE 40 mg SOLUTION INTRAVESIC</t>
  </si>
  <si>
    <t>pp</t>
  </si>
  <si>
    <t xml:space="preserve">BODEREAUX DES PRIX - DETAILS ESTIMATIFS </t>
  </si>
  <si>
    <t>….%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</si>
</sst>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[$-410]General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charset val="178"/>
      <scheme val="minor"/>
    </font>
    <font>
      <sz val="11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Border="0" applyProtection="0"/>
    <xf numFmtId="0" fontId="2" fillId="0" borderId="0"/>
    <xf numFmtId="0" fontId="1" fillId="0" borderId="0"/>
    <xf numFmtId="0" fontId="4" fillId="0" borderId="0"/>
    <xf numFmtId="0" fontId="5" fillId="2" borderId="0" applyNumberFormat="0" applyBorder="0" applyAlignment="0" applyProtection="0"/>
  </cellStyleXfs>
  <cellXfs count="52">
    <xf numFmtId="0" fontId="0" fillId="0" borderId="0" xfId="0"/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0" xfId="0" applyFont="1"/>
    <xf numFmtId="0" fontId="7" fillId="2" borderId="1" xfId="7" applyFont="1" applyBorder="1" applyAlignment="1">
      <alignment horizontal="center" vertical="center" wrapText="1"/>
    </xf>
    <xf numFmtId="164" fontId="7" fillId="2" borderId="1" xfId="7" applyNumberFormat="1" applyFont="1" applyBorder="1" applyAlignment="1">
      <alignment horizontal="center" vertical="center" wrapText="1"/>
    </xf>
    <xf numFmtId="0" fontId="7" fillId="2" borderId="0" xfId="7" applyFont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64" fontId="8" fillId="0" borderId="0" xfId="1" applyFont="1"/>
    <xf numFmtId="0" fontId="8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right" vertical="center"/>
    </xf>
    <xf numFmtId="164" fontId="8" fillId="0" borderId="0" xfId="1" applyFont="1" applyFill="1" applyBorder="1" applyAlignment="1">
      <alignment horizontal="center" vertical="center" wrapText="1"/>
    </xf>
    <xf numFmtId="43" fontId="8" fillId="0" borderId="0" xfId="0" applyNumberFormat="1" applyFont="1" applyFill="1"/>
    <xf numFmtId="0" fontId="8" fillId="0" borderId="0" xfId="0" applyFont="1" applyFill="1"/>
    <xf numFmtId="9" fontId="8" fillId="0" borderId="1" xfId="2" applyFont="1" applyFill="1" applyBorder="1" applyAlignment="1">
      <alignment horizontal="center" vertical="center" wrapText="1"/>
    </xf>
    <xf numFmtId="164" fontId="8" fillId="0" borderId="0" xfId="0" applyNumberFormat="1" applyFont="1"/>
    <xf numFmtId="164" fontId="8" fillId="0" borderId="0" xfId="1" applyNumberFormat="1" applyFont="1"/>
    <xf numFmtId="43" fontId="8" fillId="0" borderId="0" xfId="0" applyNumberFormat="1" applyFont="1"/>
    <xf numFmtId="9" fontId="8" fillId="0" borderId="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9" fontId="8" fillId="0" borderId="1" xfId="2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64" fontId="7" fillId="0" borderId="5" xfId="1" applyFont="1" applyFill="1" applyBorder="1" applyAlignment="1">
      <alignment horizontal="center" vertical="center" wrapText="1"/>
    </xf>
    <xf numFmtId="164" fontId="7" fillId="0" borderId="4" xfId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9" fontId="7" fillId="0" borderId="5" xfId="2" applyFont="1" applyFill="1" applyBorder="1" applyAlignment="1">
      <alignment horizontal="left" vertical="center" wrapText="1"/>
    </xf>
    <xf numFmtId="9" fontId="7" fillId="0" borderId="4" xfId="2" applyFont="1" applyFill="1" applyBorder="1" applyAlignment="1">
      <alignment horizontal="left" vertical="center" wrapText="1"/>
    </xf>
  </cellXfs>
  <cellStyles count="8">
    <cellStyle name="Excel Built-in Normal" xfId="3" xr:uid="{00000000-0005-0000-0000-000000000000}"/>
    <cellStyle name="Milliers" xfId="1" builtinId="3"/>
    <cellStyle name="Neutre" xfId="7" builtinId="28"/>
    <cellStyle name="Normal" xfId="0" builtinId="0"/>
    <cellStyle name="Normal 2" xfId="4" xr:uid="{00000000-0005-0000-0000-000003000000}"/>
    <cellStyle name="Normal 3" xfId="6" xr:uid="{00000000-0005-0000-0000-000004000000}"/>
    <cellStyle name="Normal 4" xfId="5" xr:uid="{00000000-0005-0000-0000-000005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1:V1355"/>
  <sheetViews>
    <sheetView tabSelected="1" topLeftCell="A1343" zoomScale="115" zoomScaleNormal="115" workbookViewId="0">
      <selection activeCell="C454" sqref="C454"/>
    </sheetView>
  </sheetViews>
  <sheetFormatPr baseColWidth="10" defaultRowHeight="15.75" x14ac:dyDescent="0.25"/>
  <cols>
    <col min="1" max="1" width="11.42578125" style="14"/>
    <col min="2" max="2" width="8.5703125" style="14" customWidth="1"/>
    <col min="3" max="3" width="36.140625" style="14" customWidth="1"/>
    <col min="4" max="4" width="17.140625" style="15" customWidth="1"/>
    <col min="5" max="5" width="33.5703125" style="16" customWidth="1"/>
    <col min="6" max="6" width="13.7109375" style="14" customWidth="1"/>
    <col min="7" max="7" width="14.42578125" style="17" customWidth="1"/>
    <col min="8" max="8" width="20.140625" style="14" customWidth="1"/>
    <col min="9" max="9" width="3.28515625" style="14" hidden="1" customWidth="1"/>
    <col min="10" max="10" width="2.42578125" style="14" hidden="1" customWidth="1"/>
    <col min="11" max="11" width="2.42578125" style="18" hidden="1" customWidth="1"/>
    <col min="12" max="12" width="2.28515625" style="14" hidden="1" customWidth="1"/>
    <col min="13" max="13" width="3.42578125" style="14" hidden="1" customWidth="1"/>
    <col min="14" max="14" width="6.5703125" style="14" hidden="1" customWidth="1"/>
    <col min="15" max="15" width="2.28515625" style="14" hidden="1" customWidth="1"/>
    <col min="16" max="16" width="2.42578125" style="14" hidden="1" customWidth="1"/>
    <col min="17" max="24" width="0" style="14" hidden="1" customWidth="1"/>
    <col min="25" max="16384" width="11.42578125" style="14"/>
  </cols>
  <sheetData>
    <row r="1" spans="2:22" s="13" customFormat="1" ht="16.5" thickBot="1" x14ac:dyDescent="0.3">
      <c r="C1" s="1"/>
      <c r="D1" s="2"/>
      <c r="E1" s="3"/>
      <c r="F1" s="4"/>
      <c r="G1" s="4"/>
      <c r="H1" s="5"/>
      <c r="I1" s="4"/>
      <c r="J1" s="4"/>
    </row>
    <row r="2" spans="2:22" s="13" customFormat="1" ht="35.450000000000003" customHeight="1" thickBot="1" x14ac:dyDescent="0.3">
      <c r="B2" s="41" t="s">
        <v>380</v>
      </c>
      <c r="C2" s="42"/>
      <c r="D2" s="42"/>
      <c r="E2" s="42"/>
      <c r="F2" s="42"/>
      <c r="G2" s="42"/>
      <c r="H2" s="43"/>
      <c r="I2" s="40"/>
      <c r="J2" s="6"/>
    </row>
    <row r="4" spans="2:22" x14ac:dyDescent="0.25">
      <c r="B4" s="7" t="str">
        <f>+L6</f>
        <v>LOT N°001 : MEDICAMENTS SPECIFIQUES N°001</v>
      </c>
      <c r="R4" s="14" t="s">
        <v>379</v>
      </c>
    </row>
    <row r="5" spans="2:22" ht="36" customHeight="1" x14ac:dyDescent="0.25">
      <c r="B5" s="8" t="s">
        <v>371</v>
      </c>
      <c r="C5" s="8" t="s">
        <v>192</v>
      </c>
      <c r="D5" s="8" t="s">
        <v>372</v>
      </c>
      <c r="E5" s="8" t="s">
        <v>373</v>
      </c>
      <c r="F5" s="8" t="s">
        <v>374</v>
      </c>
      <c r="G5" s="9" t="s">
        <v>375</v>
      </c>
      <c r="H5" s="8" t="s">
        <v>376</v>
      </c>
      <c r="I5" s="10"/>
      <c r="J5" s="10"/>
      <c r="K5" s="14"/>
    </row>
    <row r="6" spans="2:22" ht="47.25" x14ac:dyDescent="0.25">
      <c r="B6" s="12">
        <v>1</v>
      </c>
      <c r="C6" s="19" t="s">
        <v>81</v>
      </c>
      <c r="D6" s="20" t="s">
        <v>14</v>
      </c>
      <c r="E6" s="21" t="s">
        <v>1</v>
      </c>
      <c r="F6" s="22">
        <v>4320</v>
      </c>
      <c r="G6" s="23"/>
      <c r="H6" s="21"/>
      <c r="I6" s="24">
        <v>120</v>
      </c>
      <c r="J6" s="24">
        <v>4320</v>
      </c>
      <c r="K6" s="25">
        <v>85.125</v>
      </c>
      <c r="L6" s="26" t="s">
        <v>197</v>
      </c>
      <c r="M6" s="26"/>
      <c r="O6" s="27">
        <v>0</v>
      </c>
      <c r="R6" s="28">
        <f>G6</f>
        <v>0</v>
      </c>
      <c r="T6" s="29">
        <v>85.1</v>
      </c>
      <c r="V6" s="30">
        <f>R6-T6</f>
        <v>-85.1</v>
      </c>
    </row>
    <row r="7" spans="2:22" x14ac:dyDescent="0.25">
      <c r="B7" s="44" t="s">
        <v>193</v>
      </c>
      <c r="C7" s="45"/>
      <c r="D7" s="45"/>
      <c r="E7" s="46"/>
      <c r="F7" s="46"/>
      <c r="G7" s="47"/>
      <c r="H7" s="11"/>
      <c r="I7" s="24"/>
      <c r="J7" s="24"/>
      <c r="K7" s="25"/>
      <c r="L7" s="26"/>
      <c r="M7" s="26"/>
      <c r="O7" s="31"/>
      <c r="R7" s="28"/>
      <c r="T7" s="29"/>
      <c r="V7" s="30"/>
    </row>
    <row r="8" spans="2:22" x14ac:dyDescent="0.25">
      <c r="B8" s="44" t="s">
        <v>0</v>
      </c>
      <c r="C8" s="45"/>
      <c r="D8" s="45"/>
      <c r="E8" s="50" t="s">
        <v>381</v>
      </c>
      <c r="F8" s="50"/>
      <c r="G8" s="51"/>
      <c r="H8" s="11"/>
      <c r="I8" s="24"/>
      <c r="J8" s="24"/>
      <c r="K8" s="25"/>
      <c r="L8" s="26"/>
      <c r="M8" s="26"/>
      <c r="O8" s="31"/>
      <c r="R8" s="28"/>
      <c r="T8" s="29"/>
      <c r="V8" s="30"/>
    </row>
    <row r="9" spans="2:22" x14ac:dyDescent="0.25">
      <c r="B9" s="44" t="s">
        <v>194</v>
      </c>
      <c r="C9" s="45"/>
      <c r="D9" s="45"/>
      <c r="E9" s="46"/>
      <c r="F9" s="46"/>
      <c r="G9" s="47"/>
      <c r="H9" s="11"/>
      <c r="I9" s="24"/>
      <c r="J9" s="24"/>
      <c r="K9" s="25"/>
      <c r="L9" s="26"/>
      <c r="M9" s="26"/>
      <c r="O9" s="31"/>
      <c r="R9" s="28"/>
      <c r="T9" s="29"/>
      <c r="V9" s="30"/>
    </row>
    <row r="10" spans="2:22" x14ac:dyDescent="0.25">
      <c r="B10" s="4"/>
      <c r="C10" s="32"/>
      <c r="D10" s="33"/>
      <c r="E10" s="24"/>
      <c r="F10" s="48" t="s">
        <v>195</v>
      </c>
      <c r="G10" s="48"/>
      <c r="H10" s="48"/>
      <c r="I10" s="24"/>
      <c r="J10" s="24"/>
      <c r="K10" s="25"/>
      <c r="L10" s="26"/>
      <c r="M10" s="26"/>
      <c r="O10" s="31"/>
      <c r="R10" s="28"/>
      <c r="T10" s="29"/>
      <c r="V10" s="30"/>
    </row>
    <row r="11" spans="2:22" x14ac:dyDescent="0.25">
      <c r="B11" s="4"/>
      <c r="C11" s="32"/>
      <c r="D11" s="33"/>
      <c r="E11" s="24"/>
      <c r="F11" s="49" t="s">
        <v>196</v>
      </c>
      <c r="G11" s="49"/>
      <c r="H11" s="49"/>
      <c r="I11" s="24"/>
      <c r="J11" s="24"/>
      <c r="K11" s="25"/>
      <c r="L11" s="26"/>
      <c r="M11" s="26"/>
      <c r="O11" s="31"/>
      <c r="R11" s="28"/>
      <c r="T11" s="29"/>
      <c r="V11" s="30"/>
    </row>
    <row r="12" spans="2:22" x14ac:dyDescent="0.25">
      <c r="B12" s="7" t="str">
        <f>+L14</f>
        <v>LOT N°002 : MEDICAMENTS SPECIFIQUES N°002</v>
      </c>
      <c r="T12" s="29"/>
    </row>
    <row r="13" spans="2:22" ht="36" customHeight="1" x14ac:dyDescent="0.25">
      <c r="B13" s="8" t="s">
        <v>371</v>
      </c>
      <c r="C13" s="8" t="s">
        <v>192</v>
      </c>
      <c r="D13" s="8" t="s">
        <v>372</v>
      </c>
      <c r="E13" s="8" t="s">
        <v>373</v>
      </c>
      <c r="F13" s="8" t="s">
        <v>374</v>
      </c>
      <c r="G13" s="9" t="s">
        <v>375</v>
      </c>
      <c r="H13" s="8" t="s">
        <v>376</v>
      </c>
      <c r="I13" s="10"/>
      <c r="J13" s="10"/>
      <c r="K13" s="14"/>
      <c r="T13" s="29"/>
    </row>
    <row r="14" spans="2:22" ht="47.25" x14ac:dyDescent="0.25">
      <c r="B14" s="12">
        <v>1</v>
      </c>
      <c r="C14" s="19" t="s">
        <v>82</v>
      </c>
      <c r="D14" s="20" t="s">
        <v>14</v>
      </c>
      <c r="E14" s="21" t="s">
        <v>1</v>
      </c>
      <c r="F14" s="22">
        <v>168</v>
      </c>
      <c r="G14" s="23"/>
      <c r="H14" s="21"/>
      <c r="I14" s="24">
        <v>56</v>
      </c>
      <c r="J14" s="24">
        <v>168</v>
      </c>
      <c r="K14" s="25">
        <v>392.85714285714283</v>
      </c>
      <c r="L14" s="26" t="s">
        <v>198</v>
      </c>
      <c r="M14" s="26"/>
      <c r="O14" s="27">
        <v>0</v>
      </c>
      <c r="R14" s="28">
        <f>G14</f>
        <v>0</v>
      </c>
      <c r="T14" s="29">
        <v>392.9</v>
      </c>
      <c r="V14" s="30">
        <f>R14-T14</f>
        <v>-392.9</v>
      </c>
    </row>
    <row r="15" spans="2:22" x14ac:dyDescent="0.25">
      <c r="B15" s="44" t="s">
        <v>193</v>
      </c>
      <c r="C15" s="45"/>
      <c r="D15" s="45"/>
      <c r="E15" s="46"/>
      <c r="F15" s="46"/>
      <c r="G15" s="47"/>
      <c r="H15" s="11"/>
      <c r="I15" s="24"/>
      <c r="J15" s="24"/>
      <c r="K15" s="25"/>
      <c r="L15" s="26"/>
      <c r="M15" s="26"/>
      <c r="O15" s="31"/>
      <c r="R15" s="28"/>
      <c r="T15" s="29"/>
      <c r="V15" s="30"/>
    </row>
    <row r="16" spans="2:22" x14ac:dyDescent="0.25">
      <c r="B16" s="44" t="s">
        <v>0</v>
      </c>
      <c r="C16" s="45"/>
      <c r="D16" s="45"/>
      <c r="E16" s="50" t="s">
        <v>381</v>
      </c>
      <c r="F16" s="50"/>
      <c r="G16" s="51"/>
      <c r="H16" s="11"/>
      <c r="I16" s="24"/>
      <c r="J16" s="24"/>
      <c r="K16" s="25"/>
      <c r="L16" s="26"/>
      <c r="M16" s="26"/>
      <c r="O16" s="31"/>
      <c r="R16" s="28"/>
      <c r="T16" s="29"/>
      <c r="V16" s="30"/>
    </row>
    <row r="17" spans="2:22" x14ac:dyDescent="0.25">
      <c r="B17" s="44" t="s">
        <v>194</v>
      </c>
      <c r="C17" s="45"/>
      <c r="D17" s="45"/>
      <c r="E17" s="46"/>
      <c r="F17" s="46"/>
      <c r="G17" s="47"/>
      <c r="H17" s="11"/>
      <c r="I17" s="24"/>
      <c r="J17" s="24"/>
      <c r="K17" s="25"/>
      <c r="L17" s="26"/>
      <c r="M17" s="26"/>
      <c r="O17" s="31"/>
      <c r="R17" s="28"/>
      <c r="T17" s="29"/>
      <c r="V17" s="30"/>
    </row>
    <row r="18" spans="2:22" x14ac:dyDescent="0.25">
      <c r="B18" s="4"/>
      <c r="C18" s="32"/>
      <c r="D18" s="33"/>
      <c r="E18" s="24"/>
      <c r="F18" s="48" t="s">
        <v>195</v>
      </c>
      <c r="G18" s="48"/>
      <c r="H18" s="48"/>
      <c r="I18" s="24"/>
      <c r="J18" s="24"/>
      <c r="K18" s="25"/>
      <c r="L18" s="26"/>
      <c r="M18" s="26"/>
      <c r="O18" s="31"/>
      <c r="R18" s="28"/>
      <c r="T18" s="29"/>
      <c r="V18" s="30"/>
    </row>
    <row r="19" spans="2:22" x14ac:dyDescent="0.25">
      <c r="B19" s="4"/>
      <c r="C19" s="32"/>
      <c r="D19" s="33"/>
      <c r="E19" s="24"/>
      <c r="F19" s="49" t="s">
        <v>196</v>
      </c>
      <c r="G19" s="49"/>
      <c r="H19" s="49"/>
      <c r="I19" s="24"/>
      <c r="J19" s="24"/>
      <c r="K19" s="25"/>
      <c r="L19" s="26"/>
      <c r="M19" s="26"/>
      <c r="O19" s="31"/>
      <c r="R19" s="28"/>
      <c r="T19" s="29"/>
      <c r="V19" s="30"/>
    </row>
    <row r="20" spans="2:22" x14ac:dyDescent="0.25">
      <c r="B20" s="7" t="str">
        <f>+L22</f>
        <v>LOT N°003 : MEDICAMENTS SPECIFIQUES N°003</v>
      </c>
      <c r="T20" s="29"/>
    </row>
    <row r="21" spans="2:22" ht="36" customHeight="1" x14ac:dyDescent="0.25">
      <c r="B21" s="8" t="s">
        <v>371</v>
      </c>
      <c r="C21" s="8" t="s">
        <v>192</v>
      </c>
      <c r="D21" s="8" t="s">
        <v>372</v>
      </c>
      <c r="E21" s="8" t="s">
        <v>373</v>
      </c>
      <c r="F21" s="8" t="s">
        <v>374</v>
      </c>
      <c r="G21" s="9" t="s">
        <v>375</v>
      </c>
      <c r="H21" s="8" t="s">
        <v>376</v>
      </c>
      <c r="I21" s="10"/>
      <c r="J21" s="10"/>
      <c r="K21" s="14"/>
      <c r="T21" s="29"/>
    </row>
    <row r="22" spans="2:22" ht="47.25" x14ac:dyDescent="0.25">
      <c r="B22" s="12">
        <v>1</v>
      </c>
      <c r="C22" s="19" t="s">
        <v>2</v>
      </c>
      <c r="D22" s="20" t="s">
        <v>3</v>
      </c>
      <c r="E22" s="21" t="s">
        <v>1</v>
      </c>
      <c r="F22" s="22">
        <v>1500</v>
      </c>
      <c r="G22" s="23"/>
      <c r="H22" s="21"/>
      <c r="I22" s="24"/>
      <c r="J22" s="24"/>
      <c r="K22" s="26"/>
      <c r="L22" s="26" t="s">
        <v>199</v>
      </c>
      <c r="M22" s="26"/>
      <c r="O22" s="27">
        <v>0</v>
      </c>
      <c r="R22" s="28">
        <f>G22</f>
        <v>0</v>
      </c>
      <c r="T22" s="29">
        <v>390</v>
      </c>
      <c r="V22" s="30">
        <f>R22-T22</f>
        <v>-390</v>
      </c>
    </row>
    <row r="23" spans="2:22" x14ac:dyDescent="0.25">
      <c r="B23" s="44" t="s">
        <v>193</v>
      </c>
      <c r="C23" s="45"/>
      <c r="D23" s="45"/>
      <c r="E23" s="46"/>
      <c r="F23" s="46"/>
      <c r="G23" s="47"/>
      <c r="H23" s="11"/>
      <c r="I23" s="24"/>
      <c r="J23" s="24"/>
      <c r="K23" s="25"/>
      <c r="L23" s="26"/>
      <c r="M23" s="26"/>
      <c r="O23" s="31"/>
      <c r="R23" s="28"/>
      <c r="T23" s="29"/>
      <c r="V23" s="30"/>
    </row>
    <row r="24" spans="2:22" x14ac:dyDescent="0.25">
      <c r="B24" s="44" t="s">
        <v>0</v>
      </c>
      <c r="C24" s="45"/>
      <c r="D24" s="45"/>
      <c r="E24" s="50" t="s">
        <v>381</v>
      </c>
      <c r="F24" s="50"/>
      <c r="G24" s="51"/>
      <c r="H24" s="11"/>
      <c r="I24" s="24"/>
      <c r="J24" s="24"/>
      <c r="K24" s="25"/>
      <c r="L24" s="26"/>
      <c r="M24" s="26"/>
      <c r="O24" s="31"/>
      <c r="R24" s="28"/>
      <c r="T24" s="29"/>
      <c r="V24" s="30"/>
    </row>
    <row r="25" spans="2:22" x14ac:dyDescent="0.25">
      <c r="B25" s="44" t="s">
        <v>194</v>
      </c>
      <c r="C25" s="45"/>
      <c r="D25" s="45"/>
      <c r="E25" s="46"/>
      <c r="F25" s="46"/>
      <c r="G25" s="47"/>
      <c r="H25" s="11"/>
      <c r="I25" s="24"/>
      <c r="J25" s="24"/>
      <c r="K25" s="25"/>
      <c r="L25" s="26"/>
      <c r="M25" s="26"/>
      <c r="O25" s="31"/>
      <c r="R25" s="28"/>
      <c r="T25" s="29"/>
      <c r="V25" s="30"/>
    </row>
    <row r="26" spans="2:22" x14ac:dyDescent="0.25">
      <c r="B26" s="4"/>
      <c r="C26" s="32"/>
      <c r="D26" s="33"/>
      <c r="E26" s="24"/>
      <c r="F26" s="48" t="s">
        <v>195</v>
      </c>
      <c r="G26" s="48"/>
      <c r="H26" s="48"/>
      <c r="I26" s="24"/>
      <c r="J26" s="24"/>
      <c r="K26" s="25"/>
      <c r="L26" s="26"/>
      <c r="M26" s="26"/>
      <c r="O26" s="31"/>
      <c r="R26" s="28"/>
      <c r="T26" s="29"/>
      <c r="V26" s="30"/>
    </row>
    <row r="27" spans="2:22" x14ac:dyDescent="0.25">
      <c r="B27" s="4"/>
      <c r="C27" s="32"/>
      <c r="D27" s="33"/>
      <c r="E27" s="24"/>
      <c r="F27" s="49" t="s">
        <v>196</v>
      </c>
      <c r="G27" s="49"/>
      <c r="H27" s="49"/>
      <c r="I27" s="24"/>
      <c r="J27" s="24"/>
      <c r="K27" s="25"/>
      <c r="L27" s="26"/>
      <c r="M27" s="26"/>
      <c r="O27" s="31"/>
      <c r="R27" s="28"/>
      <c r="T27" s="29"/>
      <c r="V27" s="30"/>
    </row>
    <row r="28" spans="2:22" x14ac:dyDescent="0.25">
      <c r="B28" s="7" t="str">
        <f>+L30</f>
        <v>LOT N°004 : MEDICAMENTS SPECIFIQUES N°004</v>
      </c>
      <c r="T28" s="29"/>
    </row>
    <row r="29" spans="2:22" ht="36" customHeight="1" x14ac:dyDescent="0.25">
      <c r="B29" s="8" t="s">
        <v>371</v>
      </c>
      <c r="C29" s="8" t="s">
        <v>192</v>
      </c>
      <c r="D29" s="8" t="s">
        <v>372</v>
      </c>
      <c r="E29" s="8" t="s">
        <v>373</v>
      </c>
      <c r="F29" s="8" t="s">
        <v>374</v>
      </c>
      <c r="G29" s="9" t="s">
        <v>375</v>
      </c>
      <c r="H29" s="8" t="s">
        <v>376</v>
      </c>
      <c r="I29" s="10"/>
      <c r="J29" s="10"/>
      <c r="K29" s="14"/>
      <c r="T29" s="29"/>
    </row>
    <row r="30" spans="2:22" ht="47.25" x14ac:dyDescent="0.25">
      <c r="B30" s="12">
        <v>1</v>
      </c>
      <c r="C30" s="19" t="s">
        <v>4</v>
      </c>
      <c r="D30" s="20" t="s">
        <v>3</v>
      </c>
      <c r="E30" s="21" t="s">
        <v>1</v>
      </c>
      <c r="F30" s="22">
        <v>50</v>
      </c>
      <c r="G30" s="23"/>
      <c r="H30" s="21"/>
      <c r="I30" s="24"/>
      <c r="J30" s="24"/>
      <c r="K30" s="26"/>
      <c r="L30" s="26" t="s">
        <v>200</v>
      </c>
      <c r="M30" s="26"/>
      <c r="O30" s="27">
        <v>0</v>
      </c>
      <c r="R30" s="28">
        <f>G30</f>
        <v>0</v>
      </c>
      <c r="T30" s="29">
        <v>1100</v>
      </c>
      <c r="V30" s="30">
        <f>R30-T30</f>
        <v>-1100</v>
      </c>
    </row>
    <row r="31" spans="2:22" x14ac:dyDescent="0.25">
      <c r="B31" s="44" t="s">
        <v>193</v>
      </c>
      <c r="C31" s="45"/>
      <c r="D31" s="45"/>
      <c r="E31" s="46"/>
      <c r="F31" s="46"/>
      <c r="G31" s="47"/>
      <c r="H31" s="11"/>
      <c r="I31" s="24"/>
      <c r="J31" s="24"/>
      <c r="K31" s="25"/>
      <c r="L31" s="26"/>
      <c r="M31" s="26"/>
      <c r="O31" s="31"/>
      <c r="R31" s="28"/>
      <c r="T31" s="29"/>
      <c r="V31" s="30"/>
    </row>
    <row r="32" spans="2:22" x14ac:dyDescent="0.25">
      <c r="B32" s="44" t="s">
        <v>0</v>
      </c>
      <c r="C32" s="45"/>
      <c r="D32" s="45"/>
      <c r="E32" s="50" t="s">
        <v>381</v>
      </c>
      <c r="F32" s="50"/>
      <c r="G32" s="51"/>
      <c r="H32" s="11"/>
      <c r="I32" s="24"/>
      <c r="J32" s="24"/>
      <c r="K32" s="25"/>
      <c r="L32" s="26"/>
      <c r="M32" s="26"/>
      <c r="O32" s="31"/>
      <c r="R32" s="28"/>
      <c r="T32" s="29"/>
      <c r="V32" s="30"/>
    </row>
    <row r="33" spans="2:22" x14ac:dyDescent="0.25">
      <c r="B33" s="44" t="s">
        <v>194</v>
      </c>
      <c r="C33" s="45"/>
      <c r="D33" s="45"/>
      <c r="E33" s="46"/>
      <c r="F33" s="46"/>
      <c r="G33" s="47"/>
      <c r="H33" s="11"/>
      <c r="I33" s="24"/>
      <c r="J33" s="24"/>
      <c r="K33" s="25"/>
      <c r="L33" s="26"/>
      <c r="M33" s="26"/>
      <c r="O33" s="31"/>
      <c r="R33" s="28"/>
      <c r="T33" s="29"/>
      <c r="V33" s="30"/>
    </row>
    <row r="34" spans="2:22" x14ac:dyDescent="0.25">
      <c r="B34" s="4"/>
      <c r="C34" s="32"/>
      <c r="D34" s="33"/>
      <c r="E34" s="24"/>
      <c r="F34" s="48" t="s">
        <v>195</v>
      </c>
      <c r="G34" s="48"/>
      <c r="H34" s="48"/>
      <c r="I34" s="24"/>
      <c r="J34" s="24"/>
      <c r="K34" s="25"/>
      <c r="L34" s="26"/>
      <c r="M34" s="26"/>
      <c r="O34" s="31"/>
      <c r="R34" s="28"/>
      <c r="T34" s="29"/>
      <c r="V34" s="30"/>
    </row>
    <row r="35" spans="2:22" x14ac:dyDescent="0.25">
      <c r="B35" s="4"/>
      <c r="C35" s="32"/>
      <c r="D35" s="33"/>
      <c r="E35" s="24"/>
      <c r="F35" s="49" t="s">
        <v>196</v>
      </c>
      <c r="G35" s="49"/>
      <c r="H35" s="49"/>
      <c r="I35" s="24"/>
      <c r="J35" s="24"/>
      <c r="K35" s="25"/>
      <c r="L35" s="26"/>
      <c r="M35" s="26"/>
      <c r="O35" s="31"/>
      <c r="R35" s="28"/>
      <c r="T35" s="29"/>
      <c r="V35" s="30"/>
    </row>
    <row r="36" spans="2:22" x14ac:dyDescent="0.25">
      <c r="B36" s="7" t="str">
        <f>+L38</f>
        <v>LOT N°005 : MEDICAMENTS SPECIFIQUES N°005</v>
      </c>
      <c r="T36" s="29"/>
    </row>
    <row r="37" spans="2:22" ht="36" customHeight="1" x14ac:dyDescent="0.25">
      <c r="B37" s="8" t="s">
        <v>371</v>
      </c>
      <c r="C37" s="8" t="s">
        <v>192</v>
      </c>
      <c r="D37" s="8" t="s">
        <v>372</v>
      </c>
      <c r="E37" s="8" t="s">
        <v>373</v>
      </c>
      <c r="F37" s="8" t="s">
        <v>374</v>
      </c>
      <c r="G37" s="9" t="s">
        <v>375</v>
      </c>
      <c r="H37" s="8" t="s">
        <v>376</v>
      </c>
      <c r="I37" s="10"/>
      <c r="J37" s="10"/>
      <c r="K37" s="14"/>
      <c r="T37" s="29"/>
    </row>
    <row r="38" spans="2:22" ht="47.25" x14ac:dyDescent="0.25">
      <c r="B38" s="12">
        <v>1</v>
      </c>
      <c r="C38" s="19" t="s">
        <v>120</v>
      </c>
      <c r="D38" s="20" t="s">
        <v>5</v>
      </c>
      <c r="E38" s="20" t="s">
        <v>1</v>
      </c>
      <c r="F38" s="22">
        <v>500</v>
      </c>
      <c r="G38" s="23"/>
      <c r="H38" s="21"/>
      <c r="I38" s="24"/>
      <c r="J38" s="24"/>
      <c r="K38" s="26"/>
      <c r="L38" s="26" t="s">
        <v>201</v>
      </c>
      <c r="M38" s="26"/>
      <c r="O38" s="27">
        <v>0</v>
      </c>
      <c r="R38" s="28">
        <f>G38</f>
        <v>0</v>
      </c>
      <c r="T38" s="29">
        <v>3789.5</v>
      </c>
      <c r="V38" s="30">
        <f>R38-T38</f>
        <v>-3789.5</v>
      </c>
    </row>
    <row r="39" spans="2:22" x14ac:dyDescent="0.25">
      <c r="B39" s="44" t="s">
        <v>193</v>
      </c>
      <c r="C39" s="45"/>
      <c r="D39" s="45"/>
      <c r="E39" s="46"/>
      <c r="F39" s="46"/>
      <c r="G39" s="47"/>
      <c r="H39" s="11"/>
      <c r="I39" s="24"/>
      <c r="J39" s="24"/>
      <c r="K39" s="25"/>
      <c r="L39" s="26"/>
      <c r="M39" s="26"/>
      <c r="O39" s="31"/>
      <c r="R39" s="28"/>
      <c r="T39" s="29"/>
      <c r="V39" s="30"/>
    </row>
    <row r="40" spans="2:22" x14ac:dyDescent="0.25">
      <c r="B40" s="44" t="s">
        <v>0</v>
      </c>
      <c r="C40" s="45"/>
      <c r="D40" s="45"/>
      <c r="E40" s="50" t="s">
        <v>381</v>
      </c>
      <c r="F40" s="50"/>
      <c r="G40" s="51"/>
      <c r="H40" s="11"/>
      <c r="I40" s="24"/>
      <c r="J40" s="24"/>
      <c r="K40" s="25"/>
      <c r="L40" s="26"/>
      <c r="M40" s="26"/>
      <c r="O40" s="31"/>
      <c r="R40" s="28"/>
      <c r="T40" s="29"/>
      <c r="V40" s="30"/>
    </row>
    <row r="41" spans="2:22" x14ac:dyDescent="0.25">
      <c r="B41" s="44" t="s">
        <v>194</v>
      </c>
      <c r="C41" s="45"/>
      <c r="D41" s="45"/>
      <c r="E41" s="46"/>
      <c r="F41" s="46"/>
      <c r="G41" s="47"/>
      <c r="H41" s="11"/>
      <c r="I41" s="24"/>
      <c r="J41" s="24"/>
      <c r="K41" s="25"/>
      <c r="L41" s="26"/>
      <c r="M41" s="26"/>
      <c r="O41" s="31"/>
      <c r="R41" s="28"/>
      <c r="T41" s="29"/>
      <c r="V41" s="30"/>
    </row>
    <row r="42" spans="2:22" x14ac:dyDescent="0.25">
      <c r="B42" s="4"/>
      <c r="C42" s="32"/>
      <c r="D42" s="33"/>
      <c r="E42" s="24"/>
      <c r="F42" s="48" t="s">
        <v>195</v>
      </c>
      <c r="G42" s="48"/>
      <c r="H42" s="48"/>
      <c r="I42" s="24"/>
      <c r="J42" s="24"/>
      <c r="K42" s="25"/>
      <c r="L42" s="26"/>
      <c r="M42" s="26"/>
      <c r="O42" s="31"/>
      <c r="R42" s="28"/>
      <c r="T42" s="29"/>
      <c r="V42" s="30"/>
    </row>
    <row r="43" spans="2:22" x14ac:dyDescent="0.25">
      <c r="B43" s="4"/>
      <c r="C43" s="32"/>
      <c r="D43" s="33"/>
      <c r="E43" s="24"/>
      <c r="F43" s="49" t="s">
        <v>196</v>
      </c>
      <c r="G43" s="49"/>
      <c r="H43" s="49"/>
      <c r="I43" s="24"/>
      <c r="J43" s="24"/>
      <c r="K43" s="25"/>
      <c r="L43" s="26"/>
      <c r="M43" s="26"/>
      <c r="O43" s="31"/>
      <c r="R43" s="28"/>
      <c r="T43" s="29"/>
      <c r="V43" s="30"/>
    </row>
    <row r="44" spans="2:22" x14ac:dyDescent="0.25">
      <c r="B44" s="7" t="str">
        <f>+L46</f>
        <v>LOT N°006 : MEDICAMENTS SPECIFIQUES N°006</v>
      </c>
      <c r="T44" s="29"/>
    </row>
    <row r="45" spans="2:22" ht="36" customHeight="1" x14ac:dyDescent="0.25">
      <c r="B45" s="8" t="s">
        <v>371</v>
      </c>
      <c r="C45" s="8" t="s">
        <v>192</v>
      </c>
      <c r="D45" s="8" t="s">
        <v>372</v>
      </c>
      <c r="E45" s="8" t="s">
        <v>373</v>
      </c>
      <c r="F45" s="8" t="s">
        <v>374</v>
      </c>
      <c r="G45" s="9" t="s">
        <v>375</v>
      </c>
      <c r="H45" s="8" t="s">
        <v>376</v>
      </c>
      <c r="I45" s="10"/>
      <c r="J45" s="10"/>
      <c r="K45" s="14"/>
      <c r="T45" s="29"/>
    </row>
    <row r="46" spans="2:22" ht="47.25" x14ac:dyDescent="0.25">
      <c r="B46" s="12">
        <v>1</v>
      </c>
      <c r="C46" s="19" t="s">
        <v>121</v>
      </c>
      <c r="D46" s="20" t="s">
        <v>5</v>
      </c>
      <c r="E46" s="20" t="s">
        <v>1</v>
      </c>
      <c r="F46" s="22">
        <v>500</v>
      </c>
      <c r="G46" s="23"/>
      <c r="H46" s="21"/>
      <c r="I46" s="24"/>
      <c r="J46" s="24"/>
      <c r="K46" s="26"/>
      <c r="L46" s="26" t="s">
        <v>202</v>
      </c>
      <c r="M46" s="26"/>
      <c r="O46" s="27">
        <v>0</v>
      </c>
      <c r="R46" s="28">
        <f>G46</f>
        <v>0</v>
      </c>
      <c r="T46" s="29">
        <v>3789.5</v>
      </c>
      <c r="V46" s="30">
        <f>R46-T46</f>
        <v>-3789.5</v>
      </c>
    </row>
    <row r="47" spans="2:22" x14ac:dyDescent="0.25">
      <c r="B47" s="44" t="s">
        <v>193</v>
      </c>
      <c r="C47" s="45"/>
      <c r="D47" s="45"/>
      <c r="E47" s="46"/>
      <c r="F47" s="46"/>
      <c r="G47" s="47"/>
      <c r="H47" s="11"/>
      <c r="I47" s="24"/>
      <c r="J47" s="24"/>
      <c r="K47" s="25"/>
      <c r="L47" s="26"/>
      <c r="M47" s="26"/>
      <c r="O47" s="31"/>
      <c r="R47" s="28"/>
      <c r="T47" s="29"/>
      <c r="V47" s="30"/>
    </row>
    <row r="48" spans="2:22" x14ac:dyDescent="0.25">
      <c r="B48" s="44" t="s">
        <v>0</v>
      </c>
      <c r="C48" s="45"/>
      <c r="D48" s="45"/>
      <c r="E48" s="50" t="s">
        <v>381</v>
      </c>
      <c r="F48" s="50"/>
      <c r="G48" s="51"/>
      <c r="H48" s="11"/>
      <c r="I48" s="24"/>
      <c r="J48" s="24"/>
      <c r="K48" s="25"/>
      <c r="L48" s="26"/>
      <c r="M48" s="26"/>
      <c r="O48" s="31"/>
      <c r="R48" s="28"/>
      <c r="T48" s="29"/>
      <c r="V48" s="30"/>
    </row>
    <row r="49" spans="2:22" x14ac:dyDescent="0.25">
      <c r="B49" s="44" t="s">
        <v>194</v>
      </c>
      <c r="C49" s="45"/>
      <c r="D49" s="45"/>
      <c r="E49" s="46"/>
      <c r="F49" s="46"/>
      <c r="G49" s="47"/>
      <c r="H49" s="11"/>
      <c r="I49" s="24"/>
      <c r="J49" s="24"/>
      <c r="K49" s="25"/>
      <c r="L49" s="26"/>
      <c r="M49" s="26"/>
      <c r="O49" s="31"/>
      <c r="R49" s="28"/>
      <c r="T49" s="29"/>
      <c r="V49" s="30"/>
    </row>
    <row r="50" spans="2:22" x14ac:dyDescent="0.25">
      <c r="B50" s="4"/>
      <c r="C50" s="32"/>
      <c r="D50" s="33"/>
      <c r="E50" s="24"/>
      <c r="F50" s="48" t="s">
        <v>195</v>
      </c>
      <c r="G50" s="48"/>
      <c r="H50" s="48"/>
      <c r="I50" s="24"/>
      <c r="J50" s="24"/>
      <c r="K50" s="25"/>
      <c r="L50" s="26"/>
      <c r="M50" s="26"/>
      <c r="O50" s="31"/>
      <c r="R50" s="28"/>
      <c r="T50" s="29"/>
      <c r="V50" s="30"/>
    </row>
    <row r="51" spans="2:22" x14ac:dyDescent="0.25">
      <c r="B51" s="4"/>
      <c r="C51" s="32"/>
      <c r="D51" s="33"/>
      <c r="E51" s="24"/>
      <c r="F51" s="49" t="s">
        <v>196</v>
      </c>
      <c r="G51" s="49"/>
      <c r="H51" s="49"/>
      <c r="I51" s="24"/>
      <c r="J51" s="24"/>
      <c r="K51" s="25"/>
      <c r="L51" s="26"/>
      <c r="M51" s="26"/>
      <c r="O51" s="31"/>
      <c r="R51" s="28"/>
      <c r="T51" s="29"/>
      <c r="V51" s="30"/>
    </row>
    <row r="52" spans="2:22" x14ac:dyDescent="0.25">
      <c r="B52" s="7" t="str">
        <f>+L54</f>
        <v>LOT N°007 : MEDICAMENTS SPECIFIQUES N°007</v>
      </c>
      <c r="T52" s="29"/>
    </row>
    <row r="53" spans="2:22" ht="36" customHeight="1" x14ac:dyDescent="0.25">
      <c r="B53" s="8" t="s">
        <v>371</v>
      </c>
      <c r="C53" s="8" t="s">
        <v>192</v>
      </c>
      <c r="D53" s="8" t="s">
        <v>372</v>
      </c>
      <c r="E53" s="8" t="s">
        <v>373</v>
      </c>
      <c r="F53" s="8" t="s">
        <v>374</v>
      </c>
      <c r="G53" s="9" t="s">
        <v>375</v>
      </c>
      <c r="H53" s="8" t="s">
        <v>376</v>
      </c>
      <c r="I53" s="10"/>
      <c r="J53" s="10"/>
      <c r="K53" s="14"/>
      <c r="T53" s="29"/>
    </row>
    <row r="54" spans="2:22" ht="47.25" x14ac:dyDescent="0.25">
      <c r="B54" s="12">
        <v>1</v>
      </c>
      <c r="C54" s="19" t="s">
        <v>170</v>
      </c>
      <c r="D54" s="20" t="s">
        <v>377</v>
      </c>
      <c r="E54" s="21" t="s">
        <v>1</v>
      </c>
      <c r="F54" s="22">
        <v>2800</v>
      </c>
      <c r="G54" s="23"/>
      <c r="H54" s="21"/>
      <c r="I54" s="24">
        <v>28</v>
      </c>
      <c r="J54" s="24">
        <v>2800</v>
      </c>
      <c r="K54" s="25">
        <v>667.21428571428567</v>
      </c>
      <c r="L54" s="26" t="s">
        <v>203</v>
      </c>
      <c r="M54" s="26"/>
      <c r="O54" s="27">
        <v>0</v>
      </c>
      <c r="R54" s="28">
        <f>G54</f>
        <v>0</v>
      </c>
      <c r="T54" s="29">
        <v>667.2</v>
      </c>
      <c r="V54" s="30">
        <f>R54-T54</f>
        <v>-667.2</v>
      </c>
    </row>
    <row r="55" spans="2:22" x14ac:dyDescent="0.25">
      <c r="B55" s="44" t="s">
        <v>193</v>
      </c>
      <c r="C55" s="45"/>
      <c r="D55" s="45"/>
      <c r="E55" s="46"/>
      <c r="F55" s="46"/>
      <c r="G55" s="47"/>
      <c r="H55" s="11"/>
      <c r="I55" s="24"/>
      <c r="J55" s="24"/>
      <c r="K55" s="25"/>
      <c r="L55" s="26"/>
      <c r="M55" s="26"/>
      <c r="O55" s="31"/>
      <c r="R55" s="28"/>
      <c r="T55" s="29"/>
      <c r="V55" s="30"/>
    </row>
    <row r="56" spans="2:22" x14ac:dyDescent="0.25">
      <c r="B56" s="44" t="s">
        <v>0</v>
      </c>
      <c r="C56" s="45"/>
      <c r="D56" s="45"/>
      <c r="E56" s="50" t="s">
        <v>381</v>
      </c>
      <c r="F56" s="50"/>
      <c r="G56" s="51"/>
      <c r="H56" s="11"/>
      <c r="I56" s="24"/>
      <c r="J56" s="24"/>
      <c r="K56" s="25"/>
      <c r="L56" s="26"/>
      <c r="M56" s="26"/>
      <c r="O56" s="31"/>
      <c r="R56" s="28"/>
      <c r="T56" s="29"/>
      <c r="V56" s="30"/>
    </row>
    <row r="57" spans="2:22" x14ac:dyDescent="0.25">
      <c r="B57" s="44" t="s">
        <v>194</v>
      </c>
      <c r="C57" s="45"/>
      <c r="D57" s="45"/>
      <c r="E57" s="46"/>
      <c r="F57" s="46"/>
      <c r="G57" s="47"/>
      <c r="H57" s="11"/>
      <c r="I57" s="24"/>
      <c r="J57" s="24"/>
      <c r="K57" s="25"/>
      <c r="L57" s="26"/>
      <c r="M57" s="26"/>
      <c r="O57" s="31"/>
      <c r="R57" s="28"/>
      <c r="T57" s="29"/>
      <c r="V57" s="30"/>
    </row>
    <row r="58" spans="2:22" x14ac:dyDescent="0.25">
      <c r="B58" s="4"/>
      <c r="C58" s="32"/>
      <c r="D58" s="33"/>
      <c r="E58" s="24"/>
      <c r="F58" s="48" t="s">
        <v>195</v>
      </c>
      <c r="G58" s="48"/>
      <c r="H58" s="48"/>
      <c r="I58" s="24"/>
      <c r="J58" s="24"/>
      <c r="K58" s="25"/>
      <c r="L58" s="26"/>
      <c r="M58" s="26"/>
      <c r="O58" s="31"/>
      <c r="R58" s="28"/>
      <c r="T58" s="29"/>
      <c r="V58" s="30"/>
    </row>
    <row r="59" spans="2:22" x14ac:dyDescent="0.25">
      <c r="B59" s="4"/>
      <c r="C59" s="32"/>
      <c r="D59" s="33"/>
      <c r="E59" s="24"/>
      <c r="F59" s="49" t="s">
        <v>196</v>
      </c>
      <c r="G59" s="49"/>
      <c r="H59" s="49"/>
      <c r="I59" s="24"/>
      <c r="J59" s="24"/>
      <c r="K59" s="25"/>
      <c r="L59" s="26"/>
      <c r="M59" s="26"/>
      <c r="O59" s="31"/>
      <c r="R59" s="28"/>
      <c r="T59" s="29"/>
      <c r="V59" s="30"/>
    </row>
    <row r="60" spans="2:22" x14ac:dyDescent="0.25">
      <c r="B60" s="7" t="str">
        <f>+L62</f>
        <v>LOT N°008 : MEDICAMENTS SPECIFIQUES N°008</v>
      </c>
      <c r="T60" s="29"/>
    </row>
    <row r="61" spans="2:22" ht="36" customHeight="1" x14ac:dyDescent="0.25">
      <c r="B61" s="8" t="s">
        <v>371</v>
      </c>
      <c r="C61" s="8" t="s">
        <v>192</v>
      </c>
      <c r="D61" s="8" t="s">
        <v>372</v>
      </c>
      <c r="E61" s="8" t="s">
        <v>373</v>
      </c>
      <c r="F61" s="8" t="s">
        <v>374</v>
      </c>
      <c r="G61" s="9" t="s">
        <v>375</v>
      </c>
      <c r="H61" s="8" t="s">
        <v>376</v>
      </c>
      <c r="I61" s="10"/>
      <c r="J61" s="10"/>
      <c r="K61" s="14"/>
      <c r="T61" s="29"/>
    </row>
    <row r="62" spans="2:22" ht="47.25" x14ac:dyDescent="0.25">
      <c r="B62" s="12">
        <v>1</v>
      </c>
      <c r="C62" s="19" t="s">
        <v>68</v>
      </c>
      <c r="D62" s="20" t="s">
        <v>45</v>
      </c>
      <c r="E62" s="20" t="s">
        <v>1</v>
      </c>
      <c r="F62" s="22">
        <v>2928</v>
      </c>
      <c r="G62" s="23"/>
      <c r="H62" s="21"/>
      <c r="I62" s="24">
        <v>244</v>
      </c>
      <c r="J62" s="24">
        <v>2928</v>
      </c>
      <c r="K62" s="25">
        <v>132.83196721311475</v>
      </c>
      <c r="L62" s="26" t="s">
        <v>204</v>
      </c>
      <c r="M62" s="26"/>
      <c r="O62" s="27">
        <v>0</v>
      </c>
      <c r="R62" s="28">
        <f>G62</f>
        <v>0</v>
      </c>
      <c r="T62" s="29">
        <v>132.80000000000001</v>
      </c>
      <c r="V62" s="30">
        <f>R62-T62</f>
        <v>-132.80000000000001</v>
      </c>
    </row>
    <row r="63" spans="2:22" x14ac:dyDescent="0.25">
      <c r="B63" s="44" t="s">
        <v>193</v>
      </c>
      <c r="C63" s="45"/>
      <c r="D63" s="45"/>
      <c r="E63" s="46"/>
      <c r="F63" s="46"/>
      <c r="G63" s="47"/>
      <c r="H63" s="11"/>
      <c r="I63" s="24"/>
      <c r="J63" s="24"/>
      <c r="K63" s="25"/>
      <c r="L63" s="26"/>
      <c r="M63" s="26"/>
      <c r="O63" s="31"/>
      <c r="R63" s="28"/>
      <c r="T63" s="29"/>
      <c r="V63" s="30"/>
    </row>
    <row r="64" spans="2:22" x14ac:dyDescent="0.25">
      <c r="B64" s="44" t="s">
        <v>0</v>
      </c>
      <c r="C64" s="45"/>
      <c r="D64" s="45"/>
      <c r="E64" s="50" t="s">
        <v>381</v>
      </c>
      <c r="F64" s="50"/>
      <c r="G64" s="51"/>
      <c r="H64" s="11"/>
      <c r="I64" s="24"/>
      <c r="J64" s="24"/>
      <c r="K64" s="25"/>
      <c r="L64" s="26"/>
      <c r="M64" s="26"/>
      <c r="O64" s="31"/>
      <c r="R64" s="28"/>
      <c r="T64" s="29"/>
      <c r="V64" s="30"/>
    </row>
    <row r="65" spans="2:22" x14ac:dyDescent="0.25">
      <c r="B65" s="44" t="s">
        <v>194</v>
      </c>
      <c r="C65" s="45"/>
      <c r="D65" s="45"/>
      <c r="E65" s="46"/>
      <c r="F65" s="46"/>
      <c r="G65" s="47"/>
      <c r="H65" s="11"/>
      <c r="I65" s="24"/>
      <c r="J65" s="24"/>
      <c r="K65" s="25"/>
      <c r="L65" s="26"/>
      <c r="M65" s="26"/>
      <c r="O65" s="31"/>
      <c r="R65" s="28"/>
      <c r="T65" s="29"/>
      <c r="V65" s="30"/>
    </row>
    <row r="66" spans="2:22" x14ac:dyDescent="0.25">
      <c r="B66" s="4"/>
      <c r="C66" s="32"/>
      <c r="D66" s="33"/>
      <c r="E66" s="24"/>
      <c r="F66" s="48" t="s">
        <v>195</v>
      </c>
      <c r="G66" s="48"/>
      <c r="H66" s="48"/>
      <c r="I66" s="24"/>
      <c r="J66" s="24"/>
      <c r="K66" s="25"/>
      <c r="L66" s="26"/>
      <c r="M66" s="26"/>
      <c r="O66" s="31"/>
      <c r="R66" s="28"/>
      <c r="T66" s="29"/>
      <c r="V66" s="30"/>
    </row>
    <row r="67" spans="2:22" x14ac:dyDescent="0.25">
      <c r="B67" s="4"/>
      <c r="C67" s="32"/>
      <c r="D67" s="33"/>
      <c r="E67" s="24"/>
      <c r="F67" s="49" t="s">
        <v>196</v>
      </c>
      <c r="G67" s="49"/>
      <c r="H67" s="49"/>
      <c r="I67" s="24"/>
      <c r="J67" s="24"/>
      <c r="K67" s="25"/>
      <c r="L67" s="26"/>
      <c r="M67" s="26"/>
      <c r="O67" s="31"/>
      <c r="R67" s="28"/>
      <c r="T67" s="29"/>
      <c r="V67" s="30"/>
    </row>
    <row r="68" spans="2:22" x14ac:dyDescent="0.25">
      <c r="B68" s="7" t="str">
        <f>+L70</f>
        <v>LOT N°009 : MEDICAMENTS SPECIFIQUES N°009</v>
      </c>
      <c r="T68" s="29"/>
    </row>
    <row r="69" spans="2:22" ht="36" customHeight="1" x14ac:dyDescent="0.25">
      <c r="B69" s="8" t="s">
        <v>371</v>
      </c>
      <c r="C69" s="8" t="s">
        <v>192</v>
      </c>
      <c r="D69" s="8" t="s">
        <v>372</v>
      </c>
      <c r="E69" s="8" t="s">
        <v>373</v>
      </c>
      <c r="F69" s="8" t="s">
        <v>374</v>
      </c>
      <c r="G69" s="9" t="s">
        <v>375</v>
      </c>
      <c r="H69" s="8" t="s">
        <v>376</v>
      </c>
      <c r="I69" s="10"/>
      <c r="J69" s="10"/>
      <c r="K69" s="14"/>
      <c r="T69" s="29"/>
    </row>
    <row r="70" spans="2:22" ht="47.25" x14ac:dyDescent="0.25">
      <c r="B70" s="12">
        <v>1</v>
      </c>
      <c r="C70" s="19" t="s">
        <v>6</v>
      </c>
      <c r="D70" s="20" t="s">
        <v>7</v>
      </c>
      <c r="E70" s="20" t="s">
        <v>1</v>
      </c>
      <c r="F70" s="22">
        <v>500</v>
      </c>
      <c r="G70" s="23"/>
      <c r="H70" s="21"/>
      <c r="I70" s="24"/>
      <c r="J70" s="24"/>
      <c r="K70" s="26"/>
      <c r="L70" s="26" t="s">
        <v>205</v>
      </c>
      <c r="M70" s="26"/>
      <c r="O70" s="27">
        <v>0</v>
      </c>
      <c r="R70" s="28">
        <f>G70</f>
        <v>0</v>
      </c>
      <c r="T70" s="29">
        <v>414.6</v>
      </c>
      <c r="V70" s="30">
        <f>R70-T70</f>
        <v>-414.6</v>
      </c>
    </row>
    <row r="71" spans="2:22" x14ac:dyDescent="0.25">
      <c r="B71" s="44" t="s">
        <v>193</v>
      </c>
      <c r="C71" s="45"/>
      <c r="D71" s="45"/>
      <c r="E71" s="46"/>
      <c r="F71" s="46"/>
      <c r="G71" s="47"/>
      <c r="H71" s="11"/>
      <c r="I71" s="24"/>
      <c r="J71" s="24"/>
      <c r="K71" s="25"/>
      <c r="L71" s="26"/>
      <c r="M71" s="26"/>
      <c r="O71" s="31"/>
      <c r="R71" s="28"/>
      <c r="T71" s="29"/>
      <c r="V71" s="30"/>
    </row>
    <row r="72" spans="2:22" x14ac:dyDescent="0.25">
      <c r="B72" s="44" t="s">
        <v>0</v>
      </c>
      <c r="C72" s="45"/>
      <c r="D72" s="45"/>
      <c r="E72" s="50" t="s">
        <v>381</v>
      </c>
      <c r="F72" s="50"/>
      <c r="G72" s="51"/>
      <c r="H72" s="11"/>
      <c r="I72" s="24"/>
      <c r="J72" s="24"/>
      <c r="K72" s="25"/>
      <c r="L72" s="26"/>
      <c r="M72" s="26"/>
      <c r="O72" s="31"/>
      <c r="R72" s="28"/>
      <c r="T72" s="29"/>
      <c r="V72" s="30"/>
    </row>
    <row r="73" spans="2:22" x14ac:dyDescent="0.25">
      <c r="B73" s="44" t="s">
        <v>194</v>
      </c>
      <c r="C73" s="45"/>
      <c r="D73" s="45"/>
      <c r="E73" s="46"/>
      <c r="F73" s="46"/>
      <c r="G73" s="47"/>
      <c r="H73" s="11"/>
      <c r="I73" s="24"/>
      <c r="J73" s="24"/>
      <c r="K73" s="25"/>
      <c r="L73" s="26"/>
      <c r="M73" s="26"/>
      <c r="O73" s="31"/>
      <c r="R73" s="28"/>
      <c r="T73" s="29"/>
      <c r="V73" s="30"/>
    </row>
    <row r="74" spans="2:22" x14ac:dyDescent="0.25">
      <c r="B74" s="4"/>
      <c r="C74" s="32"/>
      <c r="D74" s="33"/>
      <c r="E74" s="24"/>
      <c r="F74" s="48" t="s">
        <v>195</v>
      </c>
      <c r="G74" s="48"/>
      <c r="H74" s="48"/>
      <c r="I74" s="24"/>
      <c r="J74" s="24"/>
      <c r="K74" s="25"/>
      <c r="L74" s="26"/>
      <c r="M74" s="26"/>
      <c r="O74" s="31"/>
      <c r="R74" s="28"/>
      <c r="T74" s="29"/>
      <c r="V74" s="30"/>
    </row>
    <row r="75" spans="2:22" x14ac:dyDescent="0.25">
      <c r="B75" s="4"/>
      <c r="C75" s="32"/>
      <c r="D75" s="33"/>
      <c r="E75" s="24"/>
      <c r="F75" s="49" t="s">
        <v>196</v>
      </c>
      <c r="G75" s="49"/>
      <c r="H75" s="49"/>
      <c r="I75" s="24"/>
      <c r="J75" s="24"/>
      <c r="K75" s="25"/>
      <c r="L75" s="26"/>
      <c r="M75" s="26"/>
      <c r="O75" s="31"/>
      <c r="R75" s="28"/>
      <c r="T75" s="29"/>
      <c r="V75" s="30"/>
    </row>
    <row r="76" spans="2:22" x14ac:dyDescent="0.25">
      <c r="B76" s="7" t="str">
        <f>+L78</f>
        <v>LOT N°010 : MEDICAMENTS SPECIFIQUES N°010</v>
      </c>
      <c r="T76" s="29"/>
    </row>
    <row r="77" spans="2:22" ht="36" customHeight="1" x14ac:dyDescent="0.25">
      <c r="B77" s="8" t="s">
        <v>371</v>
      </c>
      <c r="C77" s="8" t="s">
        <v>192</v>
      </c>
      <c r="D77" s="8" t="s">
        <v>372</v>
      </c>
      <c r="E77" s="8" t="s">
        <v>373</v>
      </c>
      <c r="F77" s="8" t="s">
        <v>374</v>
      </c>
      <c r="G77" s="9" t="s">
        <v>375</v>
      </c>
      <c r="H77" s="8" t="s">
        <v>376</v>
      </c>
      <c r="I77" s="10"/>
      <c r="J77" s="10"/>
      <c r="K77" s="14"/>
      <c r="T77" s="29"/>
    </row>
    <row r="78" spans="2:22" ht="47.25" x14ac:dyDescent="0.25">
      <c r="B78" s="12">
        <v>1</v>
      </c>
      <c r="C78" s="19" t="s">
        <v>67</v>
      </c>
      <c r="D78" s="20" t="s">
        <v>3</v>
      </c>
      <c r="E78" s="20" t="s">
        <v>1</v>
      </c>
      <c r="F78" s="22">
        <v>30</v>
      </c>
      <c r="G78" s="23"/>
      <c r="H78" s="21"/>
      <c r="I78" s="24"/>
      <c r="J78" s="24"/>
      <c r="K78" s="26"/>
      <c r="L78" s="26" t="s">
        <v>206</v>
      </c>
      <c r="M78" s="26"/>
      <c r="O78" s="27">
        <v>0</v>
      </c>
      <c r="R78" s="28">
        <f>G78</f>
        <v>0</v>
      </c>
      <c r="T78" s="29">
        <v>30970</v>
      </c>
      <c r="V78" s="30">
        <f>R78-T78</f>
        <v>-30970</v>
      </c>
    </row>
    <row r="79" spans="2:22" x14ac:dyDescent="0.25">
      <c r="B79" s="44" t="s">
        <v>193</v>
      </c>
      <c r="C79" s="45"/>
      <c r="D79" s="45"/>
      <c r="E79" s="46"/>
      <c r="F79" s="46"/>
      <c r="G79" s="47"/>
      <c r="H79" s="11"/>
      <c r="I79" s="24"/>
      <c r="J79" s="24"/>
      <c r="K79" s="25"/>
      <c r="L79" s="26"/>
      <c r="M79" s="26"/>
      <c r="O79" s="31"/>
      <c r="R79" s="28"/>
      <c r="T79" s="29"/>
      <c r="V79" s="30"/>
    </row>
    <row r="80" spans="2:22" x14ac:dyDescent="0.25">
      <c r="B80" s="44" t="s">
        <v>0</v>
      </c>
      <c r="C80" s="45"/>
      <c r="D80" s="45"/>
      <c r="E80" s="50" t="s">
        <v>381</v>
      </c>
      <c r="F80" s="50"/>
      <c r="G80" s="51"/>
      <c r="H80" s="11"/>
      <c r="I80" s="24"/>
      <c r="J80" s="24"/>
      <c r="K80" s="25"/>
      <c r="L80" s="26"/>
      <c r="M80" s="26"/>
      <c r="O80" s="31"/>
      <c r="R80" s="28"/>
      <c r="T80" s="29"/>
      <c r="V80" s="30"/>
    </row>
    <row r="81" spans="2:22" x14ac:dyDescent="0.25">
      <c r="B81" s="44" t="s">
        <v>194</v>
      </c>
      <c r="C81" s="45"/>
      <c r="D81" s="45"/>
      <c r="E81" s="46"/>
      <c r="F81" s="46"/>
      <c r="G81" s="47"/>
      <c r="H81" s="11"/>
      <c r="I81" s="24"/>
      <c r="J81" s="24"/>
      <c r="K81" s="25"/>
      <c r="L81" s="26"/>
      <c r="M81" s="26"/>
      <c r="O81" s="31"/>
      <c r="R81" s="28"/>
      <c r="T81" s="29"/>
      <c r="V81" s="30"/>
    </row>
    <row r="82" spans="2:22" x14ac:dyDescent="0.25">
      <c r="B82" s="4"/>
      <c r="C82" s="32"/>
      <c r="D82" s="33"/>
      <c r="E82" s="24"/>
      <c r="F82" s="48" t="s">
        <v>195</v>
      </c>
      <c r="G82" s="48"/>
      <c r="H82" s="48"/>
      <c r="I82" s="24"/>
      <c r="J82" s="24"/>
      <c r="K82" s="25"/>
      <c r="L82" s="26"/>
      <c r="M82" s="26"/>
      <c r="O82" s="31"/>
      <c r="R82" s="28"/>
      <c r="T82" s="29"/>
      <c r="V82" s="30"/>
    </row>
    <row r="83" spans="2:22" x14ac:dyDescent="0.25">
      <c r="B83" s="4"/>
      <c r="C83" s="32"/>
      <c r="D83" s="33"/>
      <c r="E83" s="24"/>
      <c r="F83" s="49" t="s">
        <v>196</v>
      </c>
      <c r="G83" s="49"/>
      <c r="H83" s="49"/>
      <c r="I83" s="24"/>
      <c r="J83" s="24"/>
      <c r="K83" s="25"/>
      <c r="L83" s="26"/>
      <c r="M83" s="26"/>
      <c r="O83" s="31"/>
      <c r="R83" s="28"/>
      <c r="T83" s="29"/>
      <c r="V83" s="30"/>
    </row>
    <row r="84" spans="2:22" x14ac:dyDescent="0.25">
      <c r="B84" s="7" t="str">
        <f>+L86</f>
        <v>LOT N°011 : MEDICAMENTS SPECIFIQUES N°011</v>
      </c>
      <c r="T84" s="29"/>
    </row>
    <row r="85" spans="2:22" ht="36" customHeight="1" x14ac:dyDescent="0.25">
      <c r="B85" s="8" t="s">
        <v>371</v>
      </c>
      <c r="C85" s="8" t="s">
        <v>192</v>
      </c>
      <c r="D85" s="8" t="s">
        <v>372</v>
      </c>
      <c r="E85" s="8" t="s">
        <v>373</v>
      </c>
      <c r="F85" s="8" t="s">
        <v>374</v>
      </c>
      <c r="G85" s="9" t="s">
        <v>375</v>
      </c>
      <c r="H85" s="8" t="s">
        <v>376</v>
      </c>
      <c r="I85" s="10"/>
      <c r="J85" s="10"/>
      <c r="K85" s="14"/>
      <c r="T85" s="29"/>
    </row>
    <row r="86" spans="2:22" ht="47.25" x14ac:dyDescent="0.25">
      <c r="B86" s="12">
        <v>1</v>
      </c>
      <c r="C86" s="19" t="s">
        <v>111</v>
      </c>
      <c r="D86" s="20" t="s">
        <v>14</v>
      </c>
      <c r="E86" s="20" t="s">
        <v>1</v>
      </c>
      <c r="F86" s="22">
        <v>1440</v>
      </c>
      <c r="G86" s="23"/>
      <c r="H86" s="21"/>
      <c r="I86" s="24">
        <v>56</v>
      </c>
      <c r="J86" s="24">
        <v>1440</v>
      </c>
      <c r="K86" s="25">
        <v>562.54821428571427</v>
      </c>
      <c r="L86" s="26" t="s">
        <v>207</v>
      </c>
      <c r="M86" s="26"/>
      <c r="O86" s="27">
        <v>0</v>
      </c>
      <c r="R86" s="28">
        <f>G86</f>
        <v>0</v>
      </c>
      <c r="T86" s="29">
        <v>562.5</v>
      </c>
      <c r="V86" s="30">
        <f>R86-T86</f>
        <v>-562.5</v>
      </c>
    </row>
    <row r="87" spans="2:22" x14ac:dyDescent="0.25">
      <c r="B87" s="44" t="s">
        <v>193</v>
      </c>
      <c r="C87" s="45"/>
      <c r="D87" s="45"/>
      <c r="E87" s="46"/>
      <c r="F87" s="46"/>
      <c r="G87" s="47"/>
      <c r="H87" s="11"/>
      <c r="I87" s="24"/>
      <c r="J87" s="24"/>
      <c r="K87" s="25"/>
      <c r="L87" s="26"/>
      <c r="M87" s="26"/>
      <c r="O87" s="31"/>
      <c r="R87" s="28"/>
      <c r="T87" s="29"/>
      <c r="V87" s="30"/>
    </row>
    <row r="88" spans="2:22" x14ac:dyDescent="0.25">
      <c r="B88" s="44" t="s">
        <v>0</v>
      </c>
      <c r="C88" s="45"/>
      <c r="D88" s="45"/>
      <c r="E88" s="50" t="s">
        <v>381</v>
      </c>
      <c r="F88" s="50"/>
      <c r="G88" s="51"/>
      <c r="H88" s="11"/>
      <c r="I88" s="24"/>
      <c r="J88" s="24"/>
      <c r="K88" s="25"/>
      <c r="L88" s="26"/>
      <c r="M88" s="26"/>
      <c r="O88" s="31"/>
      <c r="R88" s="28"/>
      <c r="T88" s="29"/>
      <c r="V88" s="30"/>
    </row>
    <row r="89" spans="2:22" x14ac:dyDescent="0.25">
      <c r="B89" s="44" t="s">
        <v>194</v>
      </c>
      <c r="C89" s="45"/>
      <c r="D89" s="45"/>
      <c r="E89" s="46"/>
      <c r="F89" s="46"/>
      <c r="G89" s="47"/>
      <c r="H89" s="11"/>
      <c r="I89" s="24"/>
      <c r="J89" s="24"/>
      <c r="K89" s="25"/>
      <c r="L89" s="26"/>
      <c r="M89" s="26"/>
      <c r="O89" s="31"/>
      <c r="R89" s="28"/>
      <c r="T89" s="29"/>
      <c r="V89" s="30"/>
    </row>
    <row r="90" spans="2:22" x14ac:dyDescent="0.25">
      <c r="B90" s="4"/>
      <c r="C90" s="32"/>
      <c r="D90" s="33"/>
      <c r="E90" s="24"/>
      <c r="F90" s="48" t="s">
        <v>195</v>
      </c>
      <c r="G90" s="48"/>
      <c r="H90" s="48"/>
      <c r="I90" s="24"/>
      <c r="J90" s="24"/>
      <c r="K90" s="25"/>
      <c r="L90" s="26"/>
      <c r="M90" s="26"/>
      <c r="O90" s="31"/>
      <c r="R90" s="28"/>
      <c r="T90" s="29"/>
      <c r="V90" s="30"/>
    </row>
    <row r="91" spans="2:22" x14ac:dyDescent="0.25">
      <c r="B91" s="4"/>
      <c r="C91" s="32"/>
      <c r="D91" s="33"/>
      <c r="E91" s="24"/>
      <c r="F91" s="49" t="s">
        <v>196</v>
      </c>
      <c r="G91" s="49"/>
      <c r="H91" s="49"/>
      <c r="I91" s="24"/>
      <c r="J91" s="24"/>
      <c r="K91" s="25"/>
      <c r="L91" s="26"/>
      <c r="M91" s="26"/>
      <c r="O91" s="31"/>
      <c r="R91" s="28"/>
      <c r="T91" s="29"/>
      <c r="V91" s="30"/>
    </row>
    <row r="92" spans="2:22" x14ac:dyDescent="0.25">
      <c r="B92" s="7" t="str">
        <f>+L94</f>
        <v>LOT N°012 : MEDICAMENTS SPECIFIQUES N°012</v>
      </c>
      <c r="T92" s="29"/>
    </row>
    <row r="93" spans="2:22" ht="36" customHeight="1" x14ac:dyDescent="0.25">
      <c r="B93" s="8" t="s">
        <v>371</v>
      </c>
      <c r="C93" s="8" t="s">
        <v>192</v>
      </c>
      <c r="D93" s="8" t="s">
        <v>372</v>
      </c>
      <c r="E93" s="8" t="s">
        <v>373</v>
      </c>
      <c r="F93" s="8" t="s">
        <v>374</v>
      </c>
      <c r="G93" s="9" t="s">
        <v>375</v>
      </c>
      <c r="H93" s="8" t="s">
        <v>376</v>
      </c>
      <c r="I93" s="10"/>
      <c r="J93" s="10"/>
      <c r="K93" s="14"/>
      <c r="T93" s="29"/>
    </row>
    <row r="94" spans="2:22" ht="47.25" x14ac:dyDescent="0.25">
      <c r="B94" s="12">
        <v>1</v>
      </c>
      <c r="C94" s="19" t="s">
        <v>8</v>
      </c>
      <c r="D94" s="20" t="s">
        <v>9</v>
      </c>
      <c r="E94" s="20" t="s">
        <v>1</v>
      </c>
      <c r="F94" s="22">
        <v>252</v>
      </c>
      <c r="G94" s="23"/>
      <c r="H94" s="21"/>
      <c r="I94" s="24"/>
      <c r="J94" s="24"/>
      <c r="K94" s="26"/>
      <c r="L94" s="26" t="s">
        <v>208</v>
      </c>
      <c r="M94" s="26"/>
      <c r="O94" s="27">
        <v>0</v>
      </c>
      <c r="R94" s="28">
        <f>G94</f>
        <v>0</v>
      </c>
      <c r="T94" s="29">
        <v>1667</v>
      </c>
      <c r="V94" s="30">
        <f>R94-T94</f>
        <v>-1667</v>
      </c>
    </row>
    <row r="95" spans="2:22" x14ac:dyDescent="0.25">
      <c r="B95" s="44" t="s">
        <v>193</v>
      </c>
      <c r="C95" s="45"/>
      <c r="D95" s="45"/>
      <c r="E95" s="46"/>
      <c r="F95" s="46"/>
      <c r="G95" s="47"/>
      <c r="H95" s="11"/>
      <c r="I95" s="24"/>
      <c r="J95" s="24"/>
      <c r="K95" s="25"/>
      <c r="L95" s="26"/>
      <c r="M95" s="26"/>
      <c r="O95" s="31"/>
      <c r="R95" s="28"/>
      <c r="T95" s="29"/>
      <c r="V95" s="30"/>
    </row>
    <row r="96" spans="2:22" x14ac:dyDescent="0.25">
      <c r="B96" s="44" t="s">
        <v>0</v>
      </c>
      <c r="C96" s="45"/>
      <c r="D96" s="45"/>
      <c r="E96" s="50" t="s">
        <v>381</v>
      </c>
      <c r="F96" s="50"/>
      <c r="G96" s="51"/>
      <c r="H96" s="11"/>
      <c r="I96" s="24"/>
      <c r="J96" s="24"/>
      <c r="K96" s="25"/>
      <c r="L96" s="26"/>
      <c r="M96" s="26"/>
      <c r="O96" s="31"/>
      <c r="R96" s="28"/>
      <c r="T96" s="29"/>
      <c r="V96" s="30"/>
    </row>
    <row r="97" spans="2:22" x14ac:dyDescent="0.25">
      <c r="B97" s="44" t="s">
        <v>194</v>
      </c>
      <c r="C97" s="45"/>
      <c r="D97" s="45"/>
      <c r="E97" s="46"/>
      <c r="F97" s="46"/>
      <c r="G97" s="47"/>
      <c r="H97" s="11"/>
      <c r="I97" s="24"/>
      <c r="J97" s="24"/>
      <c r="K97" s="25"/>
      <c r="L97" s="26"/>
      <c r="M97" s="26"/>
      <c r="O97" s="31"/>
      <c r="R97" s="28"/>
      <c r="T97" s="29"/>
      <c r="V97" s="30"/>
    </row>
    <row r="98" spans="2:22" x14ac:dyDescent="0.25">
      <c r="B98" s="4"/>
      <c r="C98" s="32"/>
      <c r="D98" s="33"/>
      <c r="E98" s="24"/>
      <c r="F98" s="48" t="s">
        <v>195</v>
      </c>
      <c r="G98" s="48"/>
      <c r="H98" s="48"/>
      <c r="I98" s="24"/>
      <c r="J98" s="24"/>
      <c r="K98" s="25"/>
      <c r="L98" s="26"/>
      <c r="M98" s="26"/>
      <c r="O98" s="31"/>
      <c r="R98" s="28"/>
      <c r="T98" s="29"/>
      <c r="V98" s="30"/>
    </row>
    <row r="99" spans="2:22" x14ac:dyDescent="0.25">
      <c r="B99" s="4"/>
      <c r="C99" s="32"/>
      <c r="D99" s="33"/>
      <c r="E99" s="24"/>
      <c r="F99" s="49" t="s">
        <v>196</v>
      </c>
      <c r="G99" s="49"/>
      <c r="H99" s="49"/>
      <c r="I99" s="24"/>
      <c r="J99" s="24"/>
      <c r="K99" s="25"/>
      <c r="L99" s="26"/>
      <c r="M99" s="26"/>
      <c r="O99" s="31"/>
      <c r="R99" s="28"/>
      <c r="T99" s="29"/>
      <c r="V99" s="30"/>
    </row>
    <row r="100" spans="2:22" x14ac:dyDescent="0.25">
      <c r="B100" s="7" t="str">
        <f>+L102</f>
        <v>LOT N°013 : MEDICAMENTS SPECIFIQUES N°013</v>
      </c>
      <c r="T100" s="29"/>
    </row>
    <row r="101" spans="2:22" ht="36" customHeight="1" x14ac:dyDescent="0.25">
      <c r="B101" s="8" t="s">
        <v>371</v>
      </c>
      <c r="C101" s="8" t="s">
        <v>192</v>
      </c>
      <c r="D101" s="8" t="s">
        <v>372</v>
      </c>
      <c r="E101" s="8" t="s">
        <v>373</v>
      </c>
      <c r="F101" s="8" t="s">
        <v>374</v>
      </c>
      <c r="G101" s="9" t="s">
        <v>375</v>
      </c>
      <c r="H101" s="8" t="s">
        <v>376</v>
      </c>
      <c r="I101" s="10"/>
      <c r="J101" s="10"/>
      <c r="K101" s="14"/>
      <c r="T101" s="29"/>
    </row>
    <row r="102" spans="2:22" x14ac:dyDescent="0.25">
      <c r="B102" s="12">
        <v>1</v>
      </c>
      <c r="C102" s="19" t="s">
        <v>87</v>
      </c>
      <c r="D102" s="20" t="s">
        <v>3</v>
      </c>
      <c r="E102" s="20" t="s">
        <v>78</v>
      </c>
      <c r="F102" s="34">
        <v>1000</v>
      </c>
      <c r="G102" s="23"/>
      <c r="H102" s="21"/>
      <c r="I102" s="24"/>
      <c r="J102" s="24"/>
      <c r="K102" s="26"/>
      <c r="L102" s="26" t="s">
        <v>209</v>
      </c>
      <c r="M102" s="26"/>
      <c r="O102" s="27">
        <v>0</v>
      </c>
      <c r="R102" s="28">
        <f>G102</f>
        <v>0</v>
      </c>
      <c r="T102" s="29">
        <v>60</v>
      </c>
      <c r="V102" s="30">
        <f>R102-T102</f>
        <v>-60</v>
      </c>
    </row>
    <row r="103" spans="2:22" x14ac:dyDescent="0.25">
      <c r="B103" s="44" t="s">
        <v>193</v>
      </c>
      <c r="C103" s="45"/>
      <c r="D103" s="45"/>
      <c r="E103" s="46"/>
      <c r="F103" s="46"/>
      <c r="G103" s="47"/>
      <c r="H103" s="11"/>
      <c r="I103" s="24"/>
      <c r="J103" s="24"/>
      <c r="K103" s="25"/>
      <c r="L103" s="26"/>
      <c r="M103" s="26"/>
      <c r="O103" s="31"/>
      <c r="R103" s="28"/>
      <c r="T103" s="29"/>
      <c r="V103" s="30"/>
    </row>
    <row r="104" spans="2:22" x14ac:dyDescent="0.25">
      <c r="B104" s="44" t="s">
        <v>0</v>
      </c>
      <c r="C104" s="45"/>
      <c r="D104" s="45"/>
      <c r="E104" s="50" t="s">
        <v>381</v>
      </c>
      <c r="F104" s="50"/>
      <c r="G104" s="51"/>
      <c r="H104" s="11"/>
      <c r="I104" s="24"/>
      <c r="J104" s="24"/>
      <c r="K104" s="25"/>
      <c r="L104" s="26"/>
      <c r="M104" s="26"/>
      <c r="O104" s="31"/>
      <c r="R104" s="28"/>
      <c r="T104" s="29"/>
      <c r="V104" s="30"/>
    </row>
    <row r="105" spans="2:22" x14ac:dyDescent="0.25">
      <c r="B105" s="44" t="s">
        <v>194</v>
      </c>
      <c r="C105" s="45"/>
      <c r="D105" s="45"/>
      <c r="E105" s="46"/>
      <c r="F105" s="46"/>
      <c r="G105" s="47"/>
      <c r="H105" s="11"/>
      <c r="I105" s="24"/>
      <c r="J105" s="24"/>
      <c r="K105" s="25"/>
      <c r="L105" s="26"/>
      <c r="M105" s="26"/>
      <c r="O105" s="31"/>
      <c r="R105" s="28"/>
      <c r="T105" s="29"/>
      <c r="V105" s="30"/>
    </row>
    <row r="106" spans="2:22" x14ac:dyDescent="0.25">
      <c r="B106" s="4"/>
      <c r="C106" s="32"/>
      <c r="D106" s="33"/>
      <c r="E106" s="24"/>
      <c r="F106" s="48" t="s">
        <v>195</v>
      </c>
      <c r="G106" s="48"/>
      <c r="H106" s="48"/>
      <c r="I106" s="24"/>
      <c r="J106" s="24"/>
      <c r="K106" s="25"/>
      <c r="L106" s="26"/>
      <c r="M106" s="26"/>
      <c r="O106" s="31"/>
      <c r="R106" s="28"/>
      <c r="T106" s="29"/>
      <c r="V106" s="30"/>
    </row>
    <row r="107" spans="2:22" x14ac:dyDescent="0.25">
      <c r="B107" s="4"/>
      <c r="C107" s="32"/>
      <c r="D107" s="33"/>
      <c r="E107" s="24"/>
      <c r="F107" s="49" t="s">
        <v>196</v>
      </c>
      <c r="G107" s="49"/>
      <c r="H107" s="49"/>
      <c r="I107" s="24"/>
      <c r="J107" s="24"/>
      <c r="K107" s="25"/>
      <c r="L107" s="26"/>
      <c r="M107" s="26"/>
      <c r="O107" s="31"/>
      <c r="R107" s="28"/>
      <c r="T107" s="29"/>
      <c r="V107" s="30"/>
    </row>
    <row r="108" spans="2:22" x14ac:dyDescent="0.25">
      <c r="B108" s="7" t="str">
        <f>+L110</f>
        <v>LOT N°014 : MEDICAMENTS SPECIFIQUES N°014</v>
      </c>
      <c r="T108" s="29"/>
    </row>
    <row r="109" spans="2:22" ht="36" customHeight="1" x14ac:dyDescent="0.25">
      <c r="B109" s="8" t="s">
        <v>371</v>
      </c>
      <c r="C109" s="8" t="s">
        <v>192</v>
      </c>
      <c r="D109" s="8" t="s">
        <v>372</v>
      </c>
      <c r="E109" s="8" t="s">
        <v>373</v>
      </c>
      <c r="F109" s="8" t="s">
        <v>374</v>
      </c>
      <c r="G109" s="9" t="s">
        <v>375</v>
      </c>
      <c r="H109" s="8" t="s">
        <v>376</v>
      </c>
      <c r="I109" s="10"/>
      <c r="J109" s="10"/>
      <c r="K109" s="14"/>
      <c r="T109" s="29"/>
    </row>
    <row r="110" spans="2:22" ht="47.25" x14ac:dyDescent="0.25">
      <c r="B110" s="12">
        <v>1</v>
      </c>
      <c r="C110" s="19" t="s">
        <v>10</v>
      </c>
      <c r="D110" s="20" t="s">
        <v>9</v>
      </c>
      <c r="E110" s="20" t="s">
        <v>1</v>
      </c>
      <c r="F110" s="22">
        <v>50</v>
      </c>
      <c r="G110" s="23"/>
      <c r="H110" s="21"/>
      <c r="I110" s="24"/>
      <c r="J110" s="24"/>
      <c r="K110" s="26"/>
      <c r="L110" s="26" t="s">
        <v>210</v>
      </c>
      <c r="M110" s="26"/>
      <c r="O110" s="27">
        <v>0</v>
      </c>
      <c r="R110" s="28">
        <f>G110</f>
        <v>0</v>
      </c>
      <c r="T110" s="29">
        <v>1938</v>
      </c>
      <c r="V110" s="30">
        <f>R110-T110</f>
        <v>-1938</v>
      </c>
    </row>
    <row r="111" spans="2:22" x14ac:dyDescent="0.25">
      <c r="B111" s="44" t="s">
        <v>193</v>
      </c>
      <c r="C111" s="45"/>
      <c r="D111" s="45"/>
      <c r="E111" s="46"/>
      <c r="F111" s="46"/>
      <c r="G111" s="47"/>
      <c r="H111" s="11"/>
      <c r="I111" s="24"/>
      <c r="J111" s="24"/>
      <c r="K111" s="25"/>
      <c r="L111" s="26"/>
      <c r="M111" s="26"/>
      <c r="O111" s="31"/>
      <c r="R111" s="28"/>
      <c r="T111" s="29"/>
      <c r="V111" s="30"/>
    </row>
    <row r="112" spans="2:22" x14ac:dyDescent="0.25">
      <c r="B112" s="44" t="s">
        <v>0</v>
      </c>
      <c r="C112" s="45"/>
      <c r="D112" s="45"/>
      <c r="E112" s="50" t="s">
        <v>381</v>
      </c>
      <c r="F112" s="50"/>
      <c r="G112" s="51"/>
      <c r="H112" s="11"/>
      <c r="I112" s="24"/>
      <c r="J112" s="24"/>
      <c r="K112" s="25"/>
      <c r="L112" s="26"/>
      <c r="M112" s="26"/>
      <c r="O112" s="31"/>
      <c r="R112" s="28"/>
      <c r="T112" s="29"/>
      <c r="V112" s="30"/>
    </row>
    <row r="113" spans="2:22" x14ac:dyDescent="0.25">
      <c r="B113" s="44" t="s">
        <v>194</v>
      </c>
      <c r="C113" s="45"/>
      <c r="D113" s="45"/>
      <c r="E113" s="46"/>
      <c r="F113" s="46"/>
      <c r="G113" s="47"/>
      <c r="H113" s="11"/>
      <c r="I113" s="24"/>
      <c r="J113" s="24"/>
      <c r="K113" s="25"/>
      <c r="L113" s="26"/>
      <c r="M113" s="26"/>
      <c r="O113" s="31"/>
      <c r="R113" s="28"/>
      <c r="T113" s="29"/>
      <c r="V113" s="30"/>
    </row>
    <row r="114" spans="2:22" x14ac:dyDescent="0.25">
      <c r="B114" s="4"/>
      <c r="C114" s="32"/>
      <c r="D114" s="33"/>
      <c r="E114" s="24"/>
      <c r="F114" s="48" t="s">
        <v>195</v>
      </c>
      <c r="G114" s="48"/>
      <c r="H114" s="48"/>
      <c r="I114" s="24"/>
      <c r="J114" s="24"/>
      <c r="K114" s="25"/>
      <c r="L114" s="26"/>
      <c r="M114" s="26"/>
      <c r="O114" s="31"/>
      <c r="R114" s="28"/>
      <c r="T114" s="29"/>
      <c r="V114" s="30"/>
    </row>
    <row r="115" spans="2:22" x14ac:dyDescent="0.25">
      <c r="B115" s="4"/>
      <c r="C115" s="32"/>
      <c r="D115" s="33"/>
      <c r="E115" s="24"/>
      <c r="F115" s="49" t="s">
        <v>196</v>
      </c>
      <c r="G115" s="49"/>
      <c r="H115" s="49"/>
      <c r="I115" s="24"/>
      <c r="J115" s="24"/>
      <c r="K115" s="25"/>
      <c r="L115" s="26"/>
      <c r="M115" s="26"/>
      <c r="O115" s="31"/>
      <c r="R115" s="28"/>
      <c r="T115" s="29"/>
      <c r="V115" s="30"/>
    </row>
    <row r="116" spans="2:22" x14ac:dyDescent="0.25">
      <c r="B116" s="7" t="str">
        <f>+L118</f>
        <v>LOT N°015 : MEDICAMENTS SPECIFIQUES N°015</v>
      </c>
      <c r="T116" s="29"/>
    </row>
    <row r="117" spans="2:22" ht="36" customHeight="1" x14ac:dyDescent="0.25">
      <c r="B117" s="8" t="s">
        <v>371</v>
      </c>
      <c r="C117" s="8" t="s">
        <v>192</v>
      </c>
      <c r="D117" s="8" t="s">
        <v>372</v>
      </c>
      <c r="E117" s="8" t="s">
        <v>373</v>
      </c>
      <c r="F117" s="8" t="s">
        <v>374</v>
      </c>
      <c r="G117" s="9" t="s">
        <v>375</v>
      </c>
      <c r="H117" s="8" t="s">
        <v>376</v>
      </c>
      <c r="I117" s="10"/>
      <c r="J117" s="10"/>
      <c r="K117" s="14"/>
      <c r="T117" s="29"/>
    </row>
    <row r="118" spans="2:22" ht="47.25" x14ac:dyDescent="0.25">
      <c r="B118" s="12">
        <v>1</v>
      </c>
      <c r="C118" s="19" t="s">
        <v>11</v>
      </c>
      <c r="D118" s="20" t="s">
        <v>9</v>
      </c>
      <c r="E118" s="20" t="s">
        <v>1</v>
      </c>
      <c r="F118" s="22">
        <v>50</v>
      </c>
      <c r="G118" s="23"/>
      <c r="H118" s="21"/>
      <c r="I118" s="24"/>
      <c r="J118" s="24"/>
      <c r="K118" s="26"/>
      <c r="L118" s="26" t="s">
        <v>211</v>
      </c>
      <c r="M118" s="26"/>
      <c r="O118" s="27">
        <v>0</v>
      </c>
      <c r="R118" s="28">
        <f>G118</f>
        <v>0</v>
      </c>
      <c r="T118" s="29">
        <v>7225</v>
      </c>
      <c r="V118" s="30">
        <f>R118-T118</f>
        <v>-7225</v>
      </c>
    </row>
    <row r="119" spans="2:22" x14ac:dyDescent="0.25">
      <c r="B119" s="44" t="s">
        <v>193</v>
      </c>
      <c r="C119" s="45"/>
      <c r="D119" s="45"/>
      <c r="E119" s="46"/>
      <c r="F119" s="46"/>
      <c r="G119" s="47"/>
      <c r="H119" s="11"/>
      <c r="I119" s="24"/>
      <c r="J119" s="24"/>
      <c r="K119" s="25"/>
      <c r="L119" s="26"/>
      <c r="M119" s="26"/>
      <c r="O119" s="31"/>
      <c r="R119" s="28"/>
      <c r="T119" s="29"/>
      <c r="V119" s="30"/>
    </row>
    <row r="120" spans="2:22" x14ac:dyDescent="0.25">
      <c r="B120" s="44" t="s">
        <v>0</v>
      </c>
      <c r="C120" s="45"/>
      <c r="D120" s="45"/>
      <c r="E120" s="50" t="s">
        <v>381</v>
      </c>
      <c r="F120" s="50"/>
      <c r="G120" s="51"/>
      <c r="H120" s="11"/>
      <c r="I120" s="24"/>
      <c r="J120" s="24"/>
      <c r="K120" s="25"/>
      <c r="L120" s="26"/>
      <c r="M120" s="26"/>
      <c r="O120" s="31"/>
      <c r="R120" s="28"/>
      <c r="T120" s="29"/>
      <c r="V120" s="30"/>
    </row>
    <row r="121" spans="2:22" x14ac:dyDescent="0.25">
      <c r="B121" s="44" t="s">
        <v>194</v>
      </c>
      <c r="C121" s="45"/>
      <c r="D121" s="45"/>
      <c r="E121" s="46"/>
      <c r="F121" s="46"/>
      <c r="G121" s="47"/>
      <c r="H121" s="11"/>
      <c r="I121" s="24"/>
      <c r="J121" s="24"/>
      <c r="K121" s="25"/>
      <c r="L121" s="26"/>
      <c r="M121" s="26"/>
      <c r="O121" s="31"/>
      <c r="R121" s="28"/>
      <c r="T121" s="29"/>
      <c r="V121" s="30"/>
    </row>
    <row r="122" spans="2:22" x14ac:dyDescent="0.25">
      <c r="B122" s="4"/>
      <c r="C122" s="32"/>
      <c r="D122" s="33"/>
      <c r="E122" s="24"/>
      <c r="F122" s="48" t="s">
        <v>195</v>
      </c>
      <c r="G122" s="48"/>
      <c r="H122" s="48"/>
      <c r="I122" s="24"/>
      <c r="J122" s="24"/>
      <c r="K122" s="25"/>
      <c r="L122" s="26"/>
      <c r="M122" s="26"/>
      <c r="O122" s="31"/>
      <c r="R122" s="28"/>
      <c r="T122" s="29"/>
      <c r="V122" s="30"/>
    </row>
    <row r="123" spans="2:22" x14ac:dyDescent="0.25">
      <c r="B123" s="4"/>
      <c r="C123" s="32"/>
      <c r="D123" s="33"/>
      <c r="E123" s="24"/>
      <c r="F123" s="49" t="s">
        <v>196</v>
      </c>
      <c r="G123" s="49"/>
      <c r="H123" s="49"/>
      <c r="I123" s="24"/>
      <c r="J123" s="24"/>
      <c r="K123" s="25"/>
      <c r="L123" s="26"/>
      <c r="M123" s="26"/>
      <c r="O123" s="31"/>
      <c r="R123" s="28"/>
      <c r="T123" s="29"/>
      <c r="V123" s="30"/>
    </row>
    <row r="124" spans="2:22" x14ac:dyDescent="0.25">
      <c r="B124" s="7" t="str">
        <f>+L126</f>
        <v>LOT N°016 : MEDICAMENTS SPECIFIQUES N°016</v>
      </c>
      <c r="T124" s="29"/>
    </row>
    <row r="125" spans="2:22" ht="36" customHeight="1" x14ac:dyDescent="0.25">
      <c r="B125" s="8" t="s">
        <v>371</v>
      </c>
      <c r="C125" s="8" t="s">
        <v>192</v>
      </c>
      <c r="D125" s="8" t="s">
        <v>372</v>
      </c>
      <c r="E125" s="8" t="s">
        <v>373</v>
      </c>
      <c r="F125" s="8" t="s">
        <v>374</v>
      </c>
      <c r="G125" s="9" t="s">
        <v>375</v>
      </c>
      <c r="H125" s="8" t="s">
        <v>376</v>
      </c>
      <c r="I125" s="10"/>
      <c r="J125" s="10"/>
      <c r="K125" s="14"/>
      <c r="T125" s="29"/>
    </row>
    <row r="126" spans="2:22" ht="47.25" x14ac:dyDescent="0.25">
      <c r="B126" s="12">
        <v>1</v>
      </c>
      <c r="C126" s="19" t="s">
        <v>80</v>
      </c>
      <c r="D126" s="20" t="s">
        <v>14</v>
      </c>
      <c r="E126" s="20" t="s">
        <v>1</v>
      </c>
      <c r="F126" s="22">
        <v>36000</v>
      </c>
      <c r="G126" s="23"/>
      <c r="H126" s="21"/>
      <c r="I126" s="24">
        <v>30</v>
      </c>
      <c r="J126" s="24">
        <v>36000</v>
      </c>
      <c r="K126" s="25">
        <v>10.566666666666666</v>
      </c>
      <c r="L126" s="26" t="s">
        <v>212</v>
      </c>
      <c r="M126" s="26"/>
      <c r="O126" s="27">
        <v>0</v>
      </c>
      <c r="R126" s="28">
        <f>G126</f>
        <v>0</v>
      </c>
      <c r="T126" s="29">
        <v>10.6</v>
      </c>
      <c r="V126" s="30">
        <f>R126-T126</f>
        <v>-10.6</v>
      </c>
    </row>
    <row r="127" spans="2:22" x14ac:dyDescent="0.25">
      <c r="B127" s="44" t="s">
        <v>193</v>
      </c>
      <c r="C127" s="45"/>
      <c r="D127" s="45"/>
      <c r="E127" s="46"/>
      <c r="F127" s="46"/>
      <c r="G127" s="47"/>
      <c r="H127" s="11"/>
      <c r="I127" s="24"/>
      <c r="J127" s="24"/>
      <c r="K127" s="25"/>
      <c r="L127" s="26"/>
      <c r="M127" s="26"/>
      <c r="O127" s="31"/>
      <c r="R127" s="28"/>
      <c r="T127" s="29"/>
      <c r="V127" s="30"/>
    </row>
    <row r="128" spans="2:22" x14ac:dyDescent="0.25">
      <c r="B128" s="44" t="s">
        <v>0</v>
      </c>
      <c r="C128" s="45"/>
      <c r="D128" s="45"/>
      <c r="E128" s="50" t="s">
        <v>381</v>
      </c>
      <c r="F128" s="50"/>
      <c r="G128" s="51"/>
      <c r="H128" s="11"/>
      <c r="I128" s="24"/>
      <c r="J128" s="24"/>
      <c r="K128" s="25"/>
      <c r="L128" s="26"/>
      <c r="M128" s="26"/>
      <c r="O128" s="31"/>
      <c r="R128" s="28"/>
      <c r="T128" s="29"/>
      <c r="V128" s="30"/>
    </row>
    <row r="129" spans="2:22" x14ac:dyDescent="0.25">
      <c r="B129" s="44" t="s">
        <v>194</v>
      </c>
      <c r="C129" s="45"/>
      <c r="D129" s="45"/>
      <c r="E129" s="46"/>
      <c r="F129" s="46"/>
      <c r="G129" s="47"/>
      <c r="H129" s="11"/>
      <c r="I129" s="24"/>
      <c r="J129" s="24"/>
      <c r="K129" s="25"/>
      <c r="L129" s="26"/>
      <c r="M129" s="26"/>
      <c r="O129" s="31"/>
      <c r="R129" s="28"/>
      <c r="T129" s="29"/>
      <c r="V129" s="30"/>
    </row>
    <row r="130" spans="2:22" x14ac:dyDescent="0.25">
      <c r="B130" s="4"/>
      <c r="C130" s="32"/>
      <c r="D130" s="33"/>
      <c r="E130" s="24"/>
      <c r="F130" s="48" t="s">
        <v>195</v>
      </c>
      <c r="G130" s="48"/>
      <c r="H130" s="48"/>
      <c r="I130" s="24"/>
      <c r="J130" s="24"/>
      <c r="K130" s="25"/>
      <c r="L130" s="26"/>
      <c r="M130" s="26"/>
      <c r="O130" s="31"/>
      <c r="R130" s="28"/>
      <c r="T130" s="29"/>
      <c r="V130" s="30"/>
    </row>
    <row r="131" spans="2:22" x14ac:dyDescent="0.25">
      <c r="B131" s="4"/>
      <c r="C131" s="32"/>
      <c r="D131" s="33"/>
      <c r="E131" s="24"/>
      <c r="F131" s="49" t="s">
        <v>196</v>
      </c>
      <c r="G131" s="49"/>
      <c r="H131" s="49"/>
      <c r="I131" s="24"/>
      <c r="J131" s="24"/>
      <c r="K131" s="25"/>
      <c r="L131" s="26"/>
      <c r="M131" s="26"/>
      <c r="O131" s="31"/>
      <c r="R131" s="28"/>
      <c r="T131" s="29"/>
      <c r="V131" s="30"/>
    </row>
    <row r="132" spans="2:22" x14ac:dyDescent="0.25">
      <c r="B132" s="7" t="str">
        <f>+L134</f>
        <v>LOT N°017 : MEDICAMENTS SPECIFIQUES N°017</v>
      </c>
      <c r="T132" s="29"/>
    </row>
    <row r="133" spans="2:22" ht="36" customHeight="1" x14ac:dyDescent="0.25">
      <c r="B133" s="8" t="s">
        <v>371</v>
      </c>
      <c r="C133" s="8" t="s">
        <v>192</v>
      </c>
      <c r="D133" s="8" t="s">
        <v>372</v>
      </c>
      <c r="E133" s="8" t="s">
        <v>373</v>
      </c>
      <c r="F133" s="8" t="s">
        <v>374</v>
      </c>
      <c r="G133" s="9" t="s">
        <v>375</v>
      </c>
      <c r="H133" s="8" t="s">
        <v>376</v>
      </c>
      <c r="I133" s="10"/>
      <c r="J133" s="10"/>
      <c r="K133" s="14"/>
      <c r="T133" s="29"/>
    </row>
    <row r="134" spans="2:22" ht="47.25" x14ac:dyDescent="0.25">
      <c r="B134" s="12">
        <v>1</v>
      </c>
      <c r="C134" s="19" t="s">
        <v>122</v>
      </c>
      <c r="D134" s="20" t="s">
        <v>3</v>
      </c>
      <c r="E134" s="20" t="s">
        <v>1</v>
      </c>
      <c r="F134" s="22">
        <v>600</v>
      </c>
      <c r="G134" s="23"/>
      <c r="H134" s="21"/>
      <c r="I134" s="24"/>
      <c r="J134" s="24"/>
      <c r="K134" s="26"/>
      <c r="L134" s="26" t="s">
        <v>213</v>
      </c>
      <c r="M134" s="26"/>
      <c r="O134" s="27">
        <v>0</v>
      </c>
      <c r="R134" s="28">
        <f>G134</f>
        <v>0</v>
      </c>
      <c r="T134" s="29">
        <v>143</v>
      </c>
      <c r="V134" s="30">
        <f>R134-T134</f>
        <v>-143</v>
      </c>
    </row>
    <row r="135" spans="2:22" x14ac:dyDescent="0.25">
      <c r="B135" s="44" t="s">
        <v>193</v>
      </c>
      <c r="C135" s="45"/>
      <c r="D135" s="45"/>
      <c r="E135" s="46"/>
      <c r="F135" s="46"/>
      <c r="G135" s="47"/>
      <c r="H135" s="11"/>
      <c r="I135" s="24"/>
      <c r="J135" s="24"/>
      <c r="K135" s="25"/>
      <c r="L135" s="26"/>
      <c r="M135" s="26"/>
      <c r="O135" s="31"/>
      <c r="R135" s="28"/>
      <c r="T135" s="29"/>
      <c r="V135" s="30"/>
    </row>
    <row r="136" spans="2:22" x14ac:dyDescent="0.25">
      <c r="B136" s="44" t="s">
        <v>0</v>
      </c>
      <c r="C136" s="45"/>
      <c r="D136" s="45"/>
      <c r="E136" s="50" t="s">
        <v>381</v>
      </c>
      <c r="F136" s="50"/>
      <c r="G136" s="51"/>
      <c r="H136" s="11"/>
      <c r="I136" s="24"/>
      <c r="J136" s="24"/>
      <c r="K136" s="25"/>
      <c r="L136" s="26"/>
      <c r="M136" s="26"/>
      <c r="O136" s="31"/>
      <c r="R136" s="28"/>
      <c r="T136" s="29"/>
      <c r="V136" s="30"/>
    </row>
    <row r="137" spans="2:22" x14ac:dyDescent="0.25">
      <c r="B137" s="44" t="s">
        <v>194</v>
      </c>
      <c r="C137" s="45"/>
      <c r="D137" s="45"/>
      <c r="E137" s="46"/>
      <c r="F137" s="46"/>
      <c r="G137" s="47"/>
      <c r="H137" s="11"/>
      <c r="I137" s="24"/>
      <c r="J137" s="24"/>
      <c r="K137" s="25"/>
      <c r="L137" s="26"/>
      <c r="M137" s="26"/>
      <c r="O137" s="31"/>
      <c r="R137" s="28"/>
      <c r="T137" s="29"/>
      <c r="V137" s="30"/>
    </row>
    <row r="138" spans="2:22" x14ac:dyDescent="0.25">
      <c r="B138" s="4"/>
      <c r="C138" s="32"/>
      <c r="D138" s="33"/>
      <c r="E138" s="24"/>
      <c r="F138" s="48" t="s">
        <v>195</v>
      </c>
      <c r="G138" s="48"/>
      <c r="H138" s="48"/>
      <c r="I138" s="24"/>
      <c r="J138" s="24"/>
      <c r="K138" s="25"/>
      <c r="L138" s="26"/>
      <c r="M138" s="26"/>
      <c r="O138" s="31"/>
      <c r="R138" s="28"/>
      <c r="T138" s="29"/>
      <c r="V138" s="30"/>
    </row>
    <row r="139" spans="2:22" x14ac:dyDescent="0.25">
      <c r="B139" s="4"/>
      <c r="C139" s="32"/>
      <c r="D139" s="33"/>
      <c r="E139" s="24"/>
      <c r="F139" s="49" t="s">
        <v>196</v>
      </c>
      <c r="G139" s="49"/>
      <c r="H139" s="49"/>
      <c r="I139" s="24"/>
      <c r="J139" s="24"/>
      <c r="K139" s="25"/>
      <c r="L139" s="26"/>
      <c r="M139" s="26"/>
      <c r="O139" s="31"/>
      <c r="R139" s="28"/>
      <c r="T139" s="29"/>
      <c r="V139" s="30"/>
    </row>
    <row r="140" spans="2:22" x14ac:dyDescent="0.25">
      <c r="B140" s="7" t="str">
        <f>+L142</f>
        <v>LOT N°018 : MEDICAMENTS SPECIFIQUES N°018</v>
      </c>
      <c r="T140" s="29"/>
    </row>
    <row r="141" spans="2:22" ht="36" customHeight="1" x14ac:dyDescent="0.25">
      <c r="B141" s="8" t="s">
        <v>371</v>
      </c>
      <c r="C141" s="8" t="s">
        <v>192</v>
      </c>
      <c r="D141" s="8" t="s">
        <v>372</v>
      </c>
      <c r="E141" s="8" t="s">
        <v>373</v>
      </c>
      <c r="F141" s="8" t="s">
        <v>374</v>
      </c>
      <c r="G141" s="9" t="s">
        <v>375</v>
      </c>
      <c r="H141" s="8" t="s">
        <v>376</v>
      </c>
      <c r="I141" s="10"/>
      <c r="J141" s="10"/>
      <c r="K141" s="14"/>
      <c r="T141" s="29"/>
    </row>
    <row r="142" spans="2:22" ht="47.25" x14ac:dyDescent="0.25">
      <c r="B142" s="12">
        <v>1</v>
      </c>
      <c r="C142" s="19" t="s">
        <v>171</v>
      </c>
      <c r="D142" s="20" t="s">
        <v>9</v>
      </c>
      <c r="E142" s="20" t="s">
        <v>1</v>
      </c>
      <c r="F142" s="22">
        <v>122</v>
      </c>
      <c r="G142" s="23"/>
      <c r="H142" s="21"/>
      <c r="I142" s="24"/>
      <c r="J142" s="24"/>
      <c r="K142" s="26"/>
      <c r="L142" s="26" t="s">
        <v>214</v>
      </c>
      <c r="M142" s="26"/>
      <c r="O142" s="27">
        <v>0</v>
      </c>
      <c r="R142" s="28">
        <f>G142</f>
        <v>0</v>
      </c>
      <c r="T142" s="29">
        <v>25081</v>
      </c>
      <c r="V142" s="30">
        <f>R142-T142</f>
        <v>-25081</v>
      </c>
    </row>
    <row r="143" spans="2:22" x14ac:dyDescent="0.25">
      <c r="B143" s="44" t="s">
        <v>193</v>
      </c>
      <c r="C143" s="45"/>
      <c r="D143" s="45"/>
      <c r="E143" s="46"/>
      <c r="F143" s="46"/>
      <c r="G143" s="47"/>
      <c r="H143" s="11"/>
      <c r="I143" s="24"/>
      <c r="J143" s="24"/>
      <c r="K143" s="25"/>
      <c r="L143" s="26"/>
      <c r="M143" s="26"/>
      <c r="O143" s="31"/>
      <c r="R143" s="28"/>
      <c r="T143" s="29"/>
      <c r="V143" s="30"/>
    </row>
    <row r="144" spans="2:22" x14ac:dyDescent="0.25">
      <c r="B144" s="44" t="s">
        <v>0</v>
      </c>
      <c r="C144" s="45"/>
      <c r="D144" s="45"/>
      <c r="E144" s="50" t="s">
        <v>381</v>
      </c>
      <c r="F144" s="50"/>
      <c r="G144" s="51"/>
      <c r="H144" s="11"/>
      <c r="I144" s="24"/>
      <c r="J144" s="24"/>
      <c r="K144" s="25"/>
      <c r="L144" s="26"/>
      <c r="M144" s="26"/>
      <c r="O144" s="31"/>
      <c r="R144" s="28"/>
      <c r="T144" s="29"/>
      <c r="V144" s="30"/>
    </row>
    <row r="145" spans="2:22" x14ac:dyDescent="0.25">
      <c r="B145" s="44" t="s">
        <v>194</v>
      </c>
      <c r="C145" s="45"/>
      <c r="D145" s="45"/>
      <c r="E145" s="46"/>
      <c r="F145" s="46"/>
      <c r="G145" s="47"/>
      <c r="H145" s="11"/>
      <c r="I145" s="24"/>
      <c r="J145" s="24"/>
      <c r="K145" s="25"/>
      <c r="L145" s="26"/>
      <c r="M145" s="26"/>
      <c r="O145" s="31"/>
      <c r="R145" s="28"/>
      <c r="T145" s="29"/>
      <c r="V145" s="30"/>
    </row>
    <row r="146" spans="2:22" x14ac:dyDescent="0.25">
      <c r="B146" s="4"/>
      <c r="C146" s="32"/>
      <c r="D146" s="33"/>
      <c r="E146" s="24"/>
      <c r="F146" s="48" t="s">
        <v>195</v>
      </c>
      <c r="G146" s="48"/>
      <c r="H146" s="48"/>
      <c r="I146" s="24"/>
      <c r="J146" s="24"/>
      <c r="K146" s="25"/>
      <c r="L146" s="26"/>
      <c r="M146" s="26"/>
      <c r="O146" s="31"/>
      <c r="R146" s="28"/>
      <c r="T146" s="29"/>
      <c r="V146" s="30"/>
    </row>
    <row r="147" spans="2:22" x14ac:dyDescent="0.25">
      <c r="B147" s="4"/>
      <c r="C147" s="32"/>
      <c r="D147" s="33"/>
      <c r="E147" s="24"/>
      <c r="F147" s="49" t="s">
        <v>196</v>
      </c>
      <c r="G147" s="49"/>
      <c r="H147" s="49"/>
      <c r="I147" s="24"/>
      <c r="J147" s="24"/>
      <c r="K147" s="25"/>
      <c r="L147" s="26"/>
      <c r="M147" s="26"/>
      <c r="O147" s="31"/>
      <c r="R147" s="28"/>
      <c r="T147" s="29"/>
      <c r="V147" s="30"/>
    </row>
    <row r="148" spans="2:22" x14ac:dyDescent="0.25">
      <c r="B148" s="7" t="str">
        <f>+L150</f>
        <v>LOT N°019 : MEDICAMENTS SPECIFIQUES N°019</v>
      </c>
      <c r="T148" s="29"/>
    </row>
    <row r="149" spans="2:22" ht="36" customHeight="1" x14ac:dyDescent="0.25">
      <c r="B149" s="8" t="s">
        <v>371</v>
      </c>
      <c r="C149" s="8" t="s">
        <v>192</v>
      </c>
      <c r="D149" s="8" t="s">
        <v>372</v>
      </c>
      <c r="E149" s="8" t="s">
        <v>373</v>
      </c>
      <c r="F149" s="8" t="s">
        <v>374</v>
      </c>
      <c r="G149" s="9" t="s">
        <v>375</v>
      </c>
      <c r="H149" s="8" t="s">
        <v>376</v>
      </c>
      <c r="I149" s="10"/>
      <c r="J149" s="10"/>
      <c r="K149" s="14"/>
      <c r="T149" s="29"/>
    </row>
    <row r="150" spans="2:22" ht="47.25" x14ac:dyDescent="0.25">
      <c r="B150" s="12">
        <v>1</v>
      </c>
      <c r="C150" s="19" t="s">
        <v>12</v>
      </c>
      <c r="D150" s="20" t="s">
        <v>13</v>
      </c>
      <c r="E150" s="20" t="s">
        <v>1</v>
      </c>
      <c r="F150" s="22">
        <v>350</v>
      </c>
      <c r="G150" s="23"/>
      <c r="H150" s="21"/>
      <c r="I150" s="24"/>
      <c r="J150" s="24"/>
      <c r="K150" s="26"/>
      <c r="L150" s="26" t="s">
        <v>215</v>
      </c>
      <c r="M150" s="26"/>
      <c r="O150" s="27">
        <v>0</v>
      </c>
      <c r="R150" s="28">
        <f>G150</f>
        <v>0</v>
      </c>
      <c r="T150" s="29">
        <v>2550</v>
      </c>
      <c r="V150" s="30">
        <f>R150-T150</f>
        <v>-2550</v>
      </c>
    </row>
    <row r="151" spans="2:22" x14ac:dyDescent="0.25">
      <c r="B151" s="44" t="s">
        <v>193</v>
      </c>
      <c r="C151" s="45"/>
      <c r="D151" s="45"/>
      <c r="E151" s="46"/>
      <c r="F151" s="46"/>
      <c r="G151" s="47"/>
      <c r="H151" s="11"/>
      <c r="I151" s="24"/>
      <c r="J151" s="24"/>
      <c r="K151" s="25"/>
      <c r="L151" s="26"/>
      <c r="M151" s="26"/>
      <c r="O151" s="31"/>
      <c r="R151" s="28"/>
      <c r="T151" s="29"/>
      <c r="V151" s="30"/>
    </row>
    <row r="152" spans="2:22" x14ac:dyDescent="0.25">
      <c r="B152" s="44" t="s">
        <v>0</v>
      </c>
      <c r="C152" s="45"/>
      <c r="D152" s="45"/>
      <c r="E152" s="50" t="s">
        <v>381</v>
      </c>
      <c r="F152" s="50"/>
      <c r="G152" s="51"/>
      <c r="H152" s="11"/>
      <c r="I152" s="24"/>
      <c r="J152" s="24"/>
      <c r="K152" s="25"/>
      <c r="L152" s="26"/>
      <c r="M152" s="26"/>
      <c r="O152" s="31"/>
      <c r="R152" s="28"/>
      <c r="T152" s="29"/>
      <c r="V152" s="30"/>
    </row>
    <row r="153" spans="2:22" x14ac:dyDescent="0.25">
      <c r="B153" s="44" t="s">
        <v>194</v>
      </c>
      <c r="C153" s="45"/>
      <c r="D153" s="45"/>
      <c r="E153" s="46"/>
      <c r="F153" s="46"/>
      <c r="G153" s="47"/>
      <c r="H153" s="11"/>
      <c r="I153" s="24"/>
      <c r="J153" s="24"/>
      <c r="K153" s="25"/>
      <c r="L153" s="26"/>
      <c r="M153" s="26"/>
      <c r="O153" s="31"/>
      <c r="R153" s="28"/>
      <c r="T153" s="29"/>
      <c r="V153" s="30"/>
    </row>
    <row r="154" spans="2:22" x14ac:dyDescent="0.25">
      <c r="B154" s="4"/>
      <c r="C154" s="32"/>
      <c r="D154" s="33"/>
      <c r="E154" s="24"/>
      <c r="F154" s="48" t="s">
        <v>195</v>
      </c>
      <c r="G154" s="48"/>
      <c r="H154" s="48"/>
      <c r="I154" s="24"/>
      <c r="J154" s="24"/>
      <c r="K154" s="25"/>
      <c r="L154" s="26"/>
      <c r="M154" s="26"/>
      <c r="O154" s="31"/>
      <c r="R154" s="28"/>
      <c r="T154" s="29"/>
      <c r="V154" s="30"/>
    </row>
    <row r="155" spans="2:22" x14ac:dyDescent="0.25">
      <c r="B155" s="4"/>
      <c r="C155" s="32"/>
      <c r="D155" s="33"/>
      <c r="E155" s="24"/>
      <c r="F155" s="49" t="s">
        <v>196</v>
      </c>
      <c r="G155" s="49"/>
      <c r="H155" s="49"/>
      <c r="I155" s="24"/>
      <c r="J155" s="24"/>
      <c r="K155" s="25"/>
      <c r="L155" s="26"/>
      <c r="M155" s="26"/>
      <c r="O155" s="31"/>
      <c r="R155" s="28"/>
      <c r="T155" s="29"/>
      <c r="V155" s="30"/>
    </row>
    <row r="156" spans="2:22" x14ac:dyDescent="0.25">
      <c r="B156" s="7" t="str">
        <f>+L158</f>
        <v>LOT N°020 : MEDICAMENTS SPECIFIQUES N°020</v>
      </c>
      <c r="T156" s="29"/>
    </row>
    <row r="157" spans="2:22" ht="36" customHeight="1" x14ac:dyDescent="0.25">
      <c r="B157" s="8" t="s">
        <v>371</v>
      </c>
      <c r="C157" s="8" t="s">
        <v>192</v>
      </c>
      <c r="D157" s="8" t="s">
        <v>372</v>
      </c>
      <c r="E157" s="8" t="s">
        <v>373</v>
      </c>
      <c r="F157" s="8" t="s">
        <v>374</v>
      </c>
      <c r="G157" s="9" t="s">
        <v>375</v>
      </c>
      <c r="H157" s="8" t="s">
        <v>376</v>
      </c>
      <c r="I157" s="10"/>
      <c r="J157" s="10"/>
      <c r="K157" s="14"/>
      <c r="T157" s="29"/>
    </row>
    <row r="158" spans="2:22" ht="47.25" x14ac:dyDescent="0.25">
      <c r="B158" s="12">
        <v>1</v>
      </c>
      <c r="C158" s="19" t="s">
        <v>79</v>
      </c>
      <c r="D158" s="20" t="s">
        <v>3</v>
      </c>
      <c r="E158" s="20" t="s">
        <v>1</v>
      </c>
      <c r="F158" s="22">
        <v>24</v>
      </c>
      <c r="G158" s="23"/>
      <c r="H158" s="21"/>
      <c r="I158" s="24"/>
      <c r="J158" s="24"/>
      <c r="K158" s="26"/>
      <c r="L158" s="26" t="s">
        <v>216</v>
      </c>
      <c r="M158" s="26"/>
      <c r="O158" s="27">
        <v>0</v>
      </c>
      <c r="R158" s="28">
        <f>G158</f>
        <v>0</v>
      </c>
      <c r="T158" s="29">
        <v>21620</v>
      </c>
      <c r="V158" s="30">
        <f>R158-T158</f>
        <v>-21620</v>
      </c>
    </row>
    <row r="159" spans="2:22" x14ac:dyDescent="0.25">
      <c r="B159" s="44" t="s">
        <v>193</v>
      </c>
      <c r="C159" s="45"/>
      <c r="D159" s="45"/>
      <c r="E159" s="46"/>
      <c r="F159" s="46"/>
      <c r="G159" s="47"/>
      <c r="H159" s="11"/>
      <c r="I159" s="24"/>
      <c r="J159" s="24"/>
      <c r="K159" s="25"/>
      <c r="L159" s="26"/>
      <c r="M159" s="26"/>
      <c r="O159" s="31"/>
      <c r="R159" s="28"/>
      <c r="T159" s="29"/>
      <c r="V159" s="30"/>
    </row>
    <row r="160" spans="2:22" x14ac:dyDescent="0.25">
      <c r="B160" s="44" t="s">
        <v>0</v>
      </c>
      <c r="C160" s="45"/>
      <c r="D160" s="45"/>
      <c r="E160" s="50" t="s">
        <v>381</v>
      </c>
      <c r="F160" s="50"/>
      <c r="G160" s="51"/>
      <c r="H160" s="11"/>
      <c r="I160" s="24"/>
      <c r="J160" s="24"/>
      <c r="K160" s="25"/>
      <c r="L160" s="26"/>
      <c r="M160" s="26"/>
      <c r="O160" s="31"/>
      <c r="R160" s="28"/>
      <c r="T160" s="29"/>
      <c r="V160" s="30"/>
    </row>
    <row r="161" spans="2:22" x14ac:dyDescent="0.25">
      <c r="B161" s="44" t="s">
        <v>194</v>
      </c>
      <c r="C161" s="45"/>
      <c r="D161" s="45"/>
      <c r="E161" s="46"/>
      <c r="F161" s="46"/>
      <c r="G161" s="47"/>
      <c r="H161" s="11"/>
      <c r="I161" s="24"/>
      <c r="J161" s="24"/>
      <c r="K161" s="25"/>
      <c r="L161" s="26"/>
      <c r="M161" s="26"/>
      <c r="O161" s="31"/>
      <c r="R161" s="28"/>
      <c r="T161" s="29"/>
      <c r="V161" s="30"/>
    </row>
    <row r="162" spans="2:22" x14ac:dyDescent="0.25">
      <c r="B162" s="4"/>
      <c r="C162" s="32"/>
      <c r="D162" s="33"/>
      <c r="E162" s="24"/>
      <c r="F162" s="48" t="s">
        <v>195</v>
      </c>
      <c r="G162" s="48"/>
      <c r="H162" s="48"/>
      <c r="I162" s="24"/>
      <c r="J162" s="24"/>
      <c r="K162" s="25"/>
      <c r="L162" s="26"/>
      <c r="M162" s="26"/>
      <c r="O162" s="31"/>
      <c r="R162" s="28"/>
      <c r="T162" s="29"/>
      <c r="V162" s="30"/>
    </row>
    <row r="163" spans="2:22" x14ac:dyDescent="0.25">
      <c r="B163" s="4"/>
      <c r="C163" s="32"/>
      <c r="D163" s="33"/>
      <c r="E163" s="24"/>
      <c r="F163" s="49" t="s">
        <v>196</v>
      </c>
      <c r="G163" s="49"/>
      <c r="H163" s="49"/>
      <c r="I163" s="24"/>
      <c r="J163" s="24"/>
      <c r="K163" s="25"/>
      <c r="L163" s="26"/>
      <c r="M163" s="26"/>
      <c r="O163" s="31"/>
      <c r="R163" s="28"/>
      <c r="T163" s="29"/>
      <c r="V163" s="30"/>
    </row>
    <row r="164" spans="2:22" x14ac:dyDescent="0.25">
      <c r="B164" s="7" t="str">
        <f>+L166</f>
        <v>LOT N°021 : MEDICAMENTS SPECIFIQUES N°021</v>
      </c>
      <c r="T164" s="29"/>
    </row>
    <row r="165" spans="2:22" ht="36" customHeight="1" x14ac:dyDescent="0.25">
      <c r="B165" s="8" t="s">
        <v>371</v>
      </c>
      <c r="C165" s="8" t="s">
        <v>192</v>
      </c>
      <c r="D165" s="8" t="s">
        <v>372</v>
      </c>
      <c r="E165" s="8" t="s">
        <v>373</v>
      </c>
      <c r="F165" s="8" t="s">
        <v>374</v>
      </c>
      <c r="G165" s="9" t="s">
        <v>375</v>
      </c>
      <c r="H165" s="8" t="s">
        <v>376</v>
      </c>
      <c r="I165" s="10"/>
      <c r="J165" s="10"/>
      <c r="K165" s="14"/>
      <c r="T165" s="29"/>
    </row>
    <row r="166" spans="2:22" ht="47.25" x14ac:dyDescent="0.25">
      <c r="B166" s="12">
        <v>1</v>
      </c>
      <c r="C166" s="19" t="s">
        <v>114</v>
      </c>
      <c r="D166" s="20" t="s">
        <v>14</v>
      </c>
      <c r="E166" s="20" t="s">
        <v>1</v>
      </c>
      <c r="F166" s="22">
        <v>52000</v>
      </c>
      <c r="G166" s="23"/>
      <c r="H166" s="21"/>
      <c r="I166" s="24"/>
      <c r="J166" s="24"/>
      <c r="K166" s="26"/>
      <c r="L166" s="26" t="s">
        <v>217</v>
      </c>
      <c r="M166" s="26"/>
      <c r="O166" s="27">
        <v>0</v>
      </c>
      <c r="R166" s="28">
        <f>G166</f>
        <v>0</v>
      </c>
      <c r="T166" s="29">
        <v>13.5</v>
      </c>
      <c r="V166" s="30">
        <f>R166-T166</f>
        <v>-13.5</v>
      </c>
    </row>
    <row r="167" spans="2:22" x14ac:dyDescent="0.25">
      <c r="B167" s="44" t="s">
        <v>193</v>
      </c>
      <c r="C167" s="45"/>
      <c r="D167" s="45"/>
      <c r="E167" s="46"/>
      <c r="F167" s="46"/>
      <c r="G167" s="47"/>
      <c r="H167" s="11"/>
      <c r="I167" s="24"/>
      <c r="J167" s="24"/>
      <c r="K167" s="25"/>
      <c r="L167" s="26"/>
      <c r="M167" s="26"/>
      <c r="O167" s="31"/>
      <c r="R167" s="28"/>
      <c r="T167" s="29"/>
      <c r="V167" s="30"/>
    </row>
    <row r="168" spans="2:22" x14ac:dyDescent="0.25">
      <c r="B168" s="44" t="s">
        <v>0</v>
      </c>
      <c r="C168" s="45"/>
      <c r="D168" s="45"/>
      <c r="E168" s="50" t="s">
        <v>381</v>
      </c>
      <c r="F168" s="50"/>
      <c r="G168" s="51"/>
      <c r="H168" s="11"/>
      <c r="I168" s="24"/>
      <c r="J168" s="24"/>
      <c r="K168" s="25"/>
      <c r="L168" s="26"/>
      <c r="M168" s="26"/>
      <c r="O168" s="31"/>
      <c r="R168" s="28"/>
      <c r="T168" s="29"/>
      <c r="V168" s="30"/>
    </row>
    <row r="169" spans="2:22" x14ac:dyDescent="0.25">
      <c r="B169" s="44" t="s">
        <v>194</v>
      </c>
      <c r="C169" s="45"/>
      <c r="D169" s="45"/>
      <c r="E169" s="46"/>
      <c r="F169" s="46"/>
      <c r="G169" s="47"/>
      <c r="H169" s="11"/>
      <c r="I169" s="24"/>
      <c r="J169" s="24"/>
      <c r="K169" s="25"/>
      <c r="L169" s="26"/>
      <c r="M169" s="26"/>
      <c r="O169" s="31"/>
      <c r="R169" s="28"/>
      <c r="T169" s="29"/>
      <c r="V169" s="30"/>
    </row>
    <row r="170" spans="2:22" x14ac:dyDescent="0.25">
      <c r="B170" s="4"/>
      <c r="C170" s="32"/>
      <c r="D170" s="33"/>
      <c r="E170" s="24"/>
      <c r="F170" s="48" t="s">
        <v>195</v>
      </c>
      <c r="G170" s="48"/>
      <c r="H170" s="48"/>
      <c r="I170" s="24"/>
      <c r="J170" s="24"/>
      <c r="K170" s="25"/>
      <c r="L170" s="26"/>
      <c r="M170" s="26"/>
      <c r="O170" s="31"/>
      <c r="R170" s="28"/>
      <c r="T170" s="29"/>
      <c r="V170" s="30"/>
    </row>
    <row r="171" spans="2:22" x14ac:dyDescent="0.25">
      <c r="B171" s="4"/>
      <c r="C171" s="32"/>
      <c r="D171" s="33"/>
      <c r="E171" s="24"/>
      <c r="F171" s="49" t="s">
        <v>196</v>
      </c>
      <c r="G171" s="49"/>
      <c r="H171" s="49"/>
      <c r="I171" s="24"/>
      <c r="J171" s="24"/>
      <c r="K171" s="25"/>
      <c r="L171" s="26"/>
      <c r="M171" s="26"/>
      <c r="O171" s="31"/>
      <c r="R171" s="28"/>
      <c r="T171" s="29"/>
      <c r="V171" s="30"/>
    </row>
    <row r="172" spans="2:22" x14ac:dyDescent="0.25">
      <c r="B172" s="7" t="str">
        <f>+L174</f>
        <v>LOT N°022 : MEDICAMENTS SPECIFIQUES N°022</v>
      </c>
      <c r="T172" s="29"/>
    </row>
    <row r="173" spans="2:22" ht="36" customHeight="1" x14ac:dyDescent="0.25">
      <c r="B173" s="8" t="s">
        <v>371</v>
      </c>
      <c r="C173" s="8" t="s">
        <v>192</v>
      </c>
      <c r="D173" s="8" t="s">
        <v>372</v>
      </c>
      <c r="E173" s="8" t="s">
        <v>373</v>
      </c>
      <c r="F173" s="8" t="s">
        <v>374</v>
      </c>
      <c r="G173" s="9" t="s">
        <v>375</v>
      </c>
      <c r="H173" s="8" t="s">
        <v>376</v>
      </c>
      <c r="I173" s="10"/>
      <c r="J173" s="10"/>
      <c r="K173" s="14"/>
      <c r="T173" s="29"/>
    </row>
    <row r="174" spans="2:22" ht="47.25" x14ac:dyDescent="0.25">
      <c r="B174" s="12">
        <v>1</v>
      </c>
      <c r="C174" s="19" t="s">
        <v>123</v>
      </c>
      <c r="D174" s="20" t="s">
        <v>15</v>
      </c>
      <c r="E174" s="20" t="s">
        <v>1</v>
      </c>
      <c r="F174" s="22">
        <v>170</v>
      </c>
      <c r="G174" s="23"/>
      <c r="H174" s="21"/>
      <c r="I174" s="24"/>
      <c r="J174" s="24"/>
      <c r="K174" s="26"/>
      <c r="L174" s="26" t="s">
        <v>218</v>
      </c>
      <c r="M174" s="26"/>
      <c r="O174" s="27">
        <v>0.2</v>
      </c>
      <c r="R174" s="28">
        <f>G174</f>
        <v>0</v>
      </c>
      <c r="T174" s="29">
        <v>852.9</v>
      </c>
      <c r="V174" s="30">
        <f>R174-T174</f>
        <v>-852.9</v>
      </c>
    </row>
    <row r="175" spans="2:22" x14ac:dyDescent="0.25">
      <c r="B175" s="44" t="s">
        <v>193</v>
      </c>
      <c r="C175" s="45"/>
      <c r="D175" s="45"/>
      <c r="E175" s="46"/>
      <c r="F175" s="46"/>
      <c r="G175" s="47"/>
      <c r="H175" s="11"/>
      <c r="I175" s="24"/>
      <c r="J175" s="24"/>
      <c r="K175" s="25"/>
      <c r="L175" s="26"/>
      <c r="M175" s="26"/>
      <c r="O175" s="31"/>
      <c r="R175" s="28"/>
      <c r="T175" s="29"/>
      <c r="V175" s="30"/>
    </row>
    <row r="176" spans="2:22" x14ac:dyDescent="0.25">
      <c r="B176" s="44" t="s">
        <v>0</v>
      </c>
      <c r="C176" s="45"/>
      <c r="D176" s="45"/>
      <c r="E176" s="50" t="s">
        <v>381</v>
      </c>
      <c r="F176" s="50"/>
      <c r="G176" s="51"/>
      <c r="H176" s="11"/>
      <c r="I176" s="24"/>
      <c r="J176" s="24"/>
      <c r="K176" s="25"/>
      <c r="L176" s="26"/>
      <c r="M176" s="26"/>
      <c r="O176" s="31"/>
      <c r="R176" s="28"/>
      <c r="T176" s="29"/>
      <c r="V176" s="30"/>
    </row>
    <row r="177" spans="2:22" x14ac:dyDescent="0.25">
      <c r="B177" s="44" t="s">
        <v>194</v>
      </c>
      <c r="C177" s="45"/>
      <c r="D177" s="45"/>
      <c r="E177" s="46"/>
      <c r="F177" s="46"/>
      <c r="G177" s="47"/>
      <c r="H177" s="11"/>
      <c r="I177" s="24"/>
      <c r="J177" s="24"/>
      <c r="K177" s="25"/>
      <c r="L177" s="26"/>
      <c r="M177" s="26"/>
      <c r="O177" s="31"/>
      <c r="R177" s="28"/>
      <c r="T177" s="29"/>
      <c r="V177" s="30"/>
    </row>
    <row r="178" spans="2:22" x14ac:dyDescent="0.25">
      <c r="B178" s="4"/>
      <c r="C178" s="32"/>
      <c r="D178" s="33"/>
      <c r="E178" s="24"/>
      <c r="F178" s="48" t="s">
        <v>195</v>
      </c>
      <c r="G178" s="48"/>
      <c r="H178" s="48"/>
      <c r="I178" s="24"/>
      <c r="J178" s="24"/>
      <c r="K178" s="25"/>
      <c r="L178" s="26"/>
      <c r="M178" s="26"/>
      <c r="O178" s="31"/>
      <c r="R178" s="28"/>
      <c r="T178" s="29"/>
      <c r="V178" s="30"/>
    </row>
    <row r="179" spans="2:22" x14ac:dyDescent="0.25">
      <c r="B179" s="4"/>
      <c r="C179" s="32"/>
      <c r="D179" s="33"/>
      <c r="E179" s="24"/>
      <c r="F179" s="49" t="s">
        <v>196</v>
      </c>
      <c r="G179" s="49"/>
      <c r="H179" s="49"/>
      <c r="I179" s="24"/>
      <c r="J179" s="24"/>
      <c r="K179" s="25"/>
      <c r="L179" s="26"/>
      <c r="M179" s="26"/>
      <c r="O179" s="31"/>
      <c r="R179" s="28"/>
      <c r="T179" s="29"/>
      <c r="V179" s="30"/>
    </row>
    <row r="180" spans="2:22" x14ac:dyDescent="0.25">
      <c r="B180" s="7" t="str">
        <f>+L182</f>
        <v>LOT N°023 : MEDICAMENTS SPECIFIQUES N°023</v>
      </c>
      <c r="T180" s="29"/>
    </row>
    <row r="181" spans="2:22" ht="36" customHeight="1" x14ac:dyDescent="0.25">
      <c r="B181" s="8" t="s">
        <v>371</v>
      </c>
      <c r="C181" s="8" t="s">
        <v>192</v>
      </c>
      <c r="D181" s="8" t="s">
        <v>372</v>
      </c>
      <c r="E181" s="8" t="s">
        <v>373</v>
      </c>
      <c r="F181" s="8" t="s">
        <v>374</v>
      </c>
      <c r="G181" s="9" t="s">
        <v>375</v>
      </c>
      <c r="H181" s="8" t="s">
        <v>376</v>
      </c>
      <c r="I181" s="10"/>
      <c r="J181" s="10"/>
      <c r="K181" s="14"/>
      <c r="T181" s="29"/>
    </row>
    <row r="182" spans="2:22" ht="47.25" x14ac:dyDescent="0.25">
      <c r="B182" s="12">
        <v>1</v>
      </c>
      <c r="C182" s="19" t="s">
        <v>91</v>
      </c>
      <c r="D182" s="20" t="s">
        <v>14</v>
      </c>
      <c r="E182" s="20" t="s">
        <v>1</v>
      </c>
      <c r="F182" s="22">
        <v>15</v>
      </c>
      <c r="G182" s="23"/>
      <c r="H182" s="21"/>
      <c r="I182" s="24">
        <v>5</v>
      </c>
      <c r="J182" s="24">
        <v>15</v>
      </c>
      <c r="K182" s="25">
        <v>1520</v>
      </c>
      <c r="L182" s="26" t="s">
        <v>219</v>
      </c>
      <c r="M182" s="26"/>
      <c r="O182" s="35">
        <v>0</v>
      </c>
      <c r="R182" s="28">
        <f>G182</f>
        <v>0</v>
      </c>
      <c r="T182" s="29">
        <v>1520</v>
      </c>
      <c r="V182" s="30">
        <f>R182-T182</f>
        <v>-1520</v>
      </c>
    </row>
    <row r="183" spans="2:22" x14ac:dyDescent="0.25">
      <c r="B183" s="44" t="s">
        <v>193</v>
      </c>
      <c r="C183" s="45"/>
      <c r="D183" s="45"/>
      <c r="E183" s="46"/>
      <c r="F183" s="46"/>
      <c r="G183" s="47"/>
      <c r="H183" s="11"/>
      <c r="I183" s="24"/>
      <c r="J183" s="24"/>
      <c r="K183" s="25"/>
      <c r="L183" s="26"/>
      <c r="M183" s="26"/>
      <c r="O183" s="31"/>
      <c r="R183" s="28"/>
      <c r="T183" s="29"/>
      <c r="V183" s="30"/>
    </row>
    <row r="184" spans="2:22" x14ac:dyDescent="0.25">
      <c r="B184" s="44" t="s">
        <v>0</v>
      </c>
      <c r="C184" s="45"/>
      <c r="D184" s="45"/>
      <c r="E184" s="50" t="s">
        <v>381</v>
      </c>
      <c r="F184" s="50"/>
      <c r="G184" s="51"/>
      <c r="H184" s="11"/>
      <c r="I184" s="24"/>
      <c r="J184" s="24"/>
      <c r="K184" s="25"/>
      <c r="L184" s="26"/>
      <c r="M184" s="26"/>
      <c r="O184" s="31"/>
      <c r="R184" s="28"/>
      <c r="T184" s="29"/>
      <c r="V184" s="30"/>
    </row>
    <row r="185" spans="2:22" x14ac:dyDescent="0.25">
      <c r="B185" s="44" t="s">
        <v>194</v>
      </c>
      <c r="C185" s="45"/>
      <c r="D185" s="45"/>
      <c r="E185" s="46"/>
      <c r="F185" s="46"/>
      <c r="G185" s="47"/>
      <c r="H185" s="11"/>
      <c r="I185" s="24"/>
      <c r="J185" s="24"/>
      <c r="K185" s="25"/>
      <c r="L185" s="26"/>
      <c r="M185" s="26"/>
      <c r="O185" s="31"/>
      <c r="R185" s="28"/>
      <c r="T185" s="29"/>
      <c r="V185" s="30"/>
    </row>
    <row r="186" spans="2:22" x14ac:dyDescent="0.25">
      <c r="B186" s="4"/>
      <c r="C186" s="32"/>
      <c r="D186" s="33"/>
      <c r="E186" s="24"/>
      <c r="F186" s="48" t="s">
        <v>195</v>
      </c>
      <c r="G186" s="48"/>
      <c r="H186" s="48"/>
      <c r="I186" s="24"/>
      <c r="J186" s="24"/>
      <c r="K186" s="25"/>
      <c r="L186" s="26"/>
      <c r="M186" s="26"/>
      <c r="O186" s="31"/>
      <c r="R186" s="28"/>
      <c r="T186" s="29"/>
      <c r="V186" s="30"/>
    </row>
    <row r="187" spans="2:22" x14ac:dyDescent="0.25">
      <c r="B187" s="4"/>
      <c r="C187" s="32"/>
      <c r="D187" s="33"/>
      <c r="E187" s="24"/>
      <c r="F187" s="49" t="s">
        <v>196</v>
      </c>
      <c r="G187" s="49"/>
      <c r="H187" s="49"/>
      <c r="I187" s="24"/>
      <c r="J187" s="24"/>
      <c r="K187" s="25"/>
      <c r="L187" s="26"/>
      <c r="M187" s="26"/>
      <c r="O187" s="31"/>
      <c r="R187" s="28"/>
      <c r="T187" s="29"/>
      <c r="V187" s="30"/>
    </row>
    <row r="188" spans="2:22" x14ac:dyDescent="0.25">
      <c r="B188" s="7" t="str">
        <f>+L190</f>
        <v>LOT N°024 : MEDICAMENTS SPECIFIQUES N°024</v>
      </c>
      <c r="T188" s="29"/>
    </row>
    <row r="189" spans="2:22" ht="36" customHeight="1" x14ac:dyDescent="0.25">
      <c r="B189" s="8" t="s">
        <v>371</v>
      </c>
      <c r="C189" s="8" t="s">
        <v>192</v>
      </c>
      <c r="D189" s="8" t="s">
        <v>372</v>
      </c>
      <c r="E189" s="8" t="s">
        <v>373</v>
      </c>
      <c r="F189" s="8" t="s">
        <v>374</v>
      </c>
      <c r="G189" s="9" t="s">
        <v>375</v>
      </c>
      <c r="H189" s="8" t="s">
        <v>376</v>
      </c>
      <c r="I189" s="10"/>
      <c r="J189" s="10"/>
      <c r="K189" s="14"/>
      <c r="T189" s="29"/>
    </row>
    <row r="190" spans="2:22" x14ac:dyDescent="0.25">
      <c r="B190" s="12">
        <v>1</v>
      </c>
      <c r="C190" s="19" t="s">
        <v>74</v>
      </c>
      <c r="D190" s="20" t="s">
        <v>3</v>
      </c>
      <c r="E190" s="20" t="s">
        <v>78</v>
      </c>
      <c r="F190" s="34">
        <v>120</v>
      </c>
      <c r="G190" s="23"/>
      <c r="H190" s="21"/>
      <c r="I190" s="24"/>
      <c r="J190" s="24"/>
      <c r="K190" s="26"/>
      <c r="L190" s="26" t="s">
        <v>220</v>
      </c>
      <c r="M190" s="26"/>
      <c r="O190" s="27">
        <v>7.0000000000000007E-2</v>
      </c>
      <c r="R190" s="28">
        <f>G190</f>
        <v>0</v>
      </c>
      <c r="T190" s="29">
        <v>12.5</v>
      </c>
      <c r="V190" s="30">
        <f>R190-T190</f>
        <v>-12.5</v>
      </c>
    </row>
    <row r="191" spans="2:22" x14ac:dyDescent="0.25">
      <c r="B191" s="44" t="s">
        <v>193</v>
      </c>
      <c r="C191" s="45"/>
      <c r="D191" s="45"/>
      <c r="E191" s="46"/>
      <c r="F191" s="46"/>
      <c r="G191" s="47"/>
      <c r="H191" s="11"/>
      <c r="I191" s="24"/>
      <c r="J191" s="24"/>
      <c r="K191" s="25"/>
      <c r="L191" s="26"/>
      <c r="M191" s="26"/>
      <c r="O191" s="31"/>
      <c r="R191" s="28"/>
      <c r="T191" s="29"/>
      <c r="V191" s="30"/>
    </row>
    <row r="192" spans="2:22" x14ac:dyDescent="0.25">
      <c r="B192" s="44" t="s">
        <v>0</v>
      </c>
      <c r="C192" s="45"/>
      <c r="D192" s="45"/>
      <c r="E192" s="50" t="s">
        <v>381</v>
      </c>
      <c r="F192" s="50"/>
      <c r="G192" s="51"/>
      <c r="H192" s="11"/>
      <c r="I192" s="24"/>
      <c r="J192" s="24"/>
      <c r="K192" s="25"/>
      <c r="L192" s="26"/>
      <c r="M192" s="26"/>
      <c r="O192" s="31"/>
      <c r="R192" s="28"/>
      <c r="T192" s="29"/>
      <c r="V192" s="30"/>
    </row>
    <row r="193" spans="2:22" x14ac:dyDescent="0.25">
      <c r="B193" s="44" t="s">
        <v>194</v>
      </c>
      <c r="C193" s="45"/>
      <c r="D193" s="45"/>
      <c r="E193" s="46"/>
      <c r="F193" s="46"/>
      <c r="G193" s="47"/>
      <c r="H193" s="11"/>
      <c r="I193" s="24"/>
      <c r="J193" s="24"/>
      <c r="K193" s="25"/>
      <c r="L193" s="26"/>
      <c r="M193" s="26"/>
      <c r="O193" s="31"/>
      <c r="R193" s="28"/>
      <c r="T193" s="29"/>
      <c r="V193" s="30"/>
    </row>
    <row r="194" spans="2:22" x14ac:dyDescent="0.25">
      <c r="B194" s="4"/>
      <c r="C194" s="32"/>
      <c r="D194" s="33"/>
      <c r="E194" s="24"/>
      <c r="F194" s="48" t="s">
        <v>195</v>
      </c>
      <c r="G194" s="48"/>
      <c r="H194" s="48"/>
      <c r="I194" s="24"/>
      <c r="J194" s="24"/>
      <c r="K194" s="25"/>
      <c r="L194" s="26"/>
      <c r="M194" s="26"/>
      <c r="O194" s="31"/>
      <c r="R194" s="28"/>
      <c r="T194" s="29"/>
      <c r="V194" s="30"/>
    </row>
    <row r="195" spans="2:22" x14ac:dyDescent="0.25">
      <c r="B195" s="4"/>
      <c r="C195" s="32"/>
      <c r="D195" s="33"/>
      <c r="E195" s="24"/>
      <c r="F195" s="49" t="s">
        <v>196</v>
      </c>
      <c r="G195" s="49"/>
      <c r="H195" s="49"/>
      <c r="I195" s="24"/>
      <c r="J195" s="24"/>
      <c r="K195" s="25"/>
      <c r="L195" s="26"/>
      <c r="M195" s="26"/>
      <c r="O195" s="31"/>
      <c r="R195" s="28"/>
      <c r="T195" s="29"/>
      <c r="V195" s="30"/>
    </row>
    <row r="196" spans="2:22" x14ac:dyDescent="0.25">
      <c r="B196" s="7" t="str">
        <f>+L198</f>
        <v>LOT N°025 : MEDICAMENTS SPECIFIQUES N°025</v>
      </c>
      <c r="T196" s="29"/>
    </row>
    <row r="197" spans="2:22" ht="36" customHeight="1" x14ac:dyDescent="0.25">
      <c r="B197" s="8" t="s">
        <v>371</v>
      </c>
      <c r="C197" s="8" t="s">
        <v>192</v>
      </c>
      <c r="D197" s="8" t="s">
        <v>372</v>
      </c>
      <c r="E197" s="8" t="s">
        <v>373</v>
      </c>
      <c r="F197" s="8" t="s">
        <v>374</v>
      </c>
      <c r="G197" s="9" t="s">
        <v>375</v>
      </c>
      <c r="H197" s="8" t="s">
        <v>376</v>
      </c>
      <c r="I197" s="10"/>
      <c r="J197" s="10"/>
      <c r="K197" s="14"/>
      <c r="T197" s="29"/>
    </row>
    <row r="198" spans="2:22" x14ac:dyDescent="0.25">
      <c r="B198" s="12">
        <v>1</v>
      </c>
      <c r="C198" s="19" t="s">
        <v>75</v>
      </c>
      <c r="D198" s="20" t="s">
        <v>3</v>
      </c>
      <c r="E198" s="20" t="s">
        <v>78</v>
      </c>
      <c r="F198" s="34">
        <v>240</v>
      </c>
      <c r="G198" s="23"/>
      <c r="H198" s="21"/>
      <c r="I198" s="24"/>
      <c r="J198" s="24"/>
      <c r="K198" s="26"/>
      <c r="L198" s="26" t="s">
        <v>221</v>
      </c>
      <c r="M198" s="26"/>
      <c r="O198" s="27">
        <v>7.0000000000000007E-2</v>
      </c>
      <c r="R198" s="28">
        <f>G198</f>
        <v>0</v>
      </c>
      <c r="T198" s="29">
        <v>19.600000000000001</v>
      </c>
      <c r="V198" s="30">
        <f>R198-T198</f>
        <v>-19.600000000000001</v>
      </c>
    </row>
    <row r="199" spans="2:22" x14ac:dyDescent="0.25">
      <c r="B199" s="44" t="s">
        <v>193</v>
      </c>
      <c r="C199" s="45"/>
      <c r="D199" s="45"/>
      <c r="E199" s="46"/>
      <c r="F199" s="46"/>
      <c r="G199" s="47"/>
      <c r="H199" s="11"/>
      <c r="I199" s="24"/>
      <c r="J199" s="24"/>
      <c r="K199" s="25"/>
      <c r="L199" s="26"/>
      <c r="M199" s="26"/>
      <c r="O199" s="31"/>
      <c r="R199" s="28"/>
      <c r="T199" s="29"/>
      <c r="V199" s="30"/>
    </row>
    <row r="200" spans="2:22" x14ac:dyDescent="0.25">
      <c r="B200" s="44" t="s">
        <v>0</v>
      </c>
      <c r="C200" s="45"/>
      <c r="D200" s="45"/>
      <c r="E200" s="50" t="s">
        <v>381</v>
      </c>
      <c r="F200" s="50"/>
      <c r="G200" s="51"/>
      <c r="H200" s="11"/>
      <c r="I200" s="24"/>
      <c r="J200" s="24"/>
      <c r="K200" s="25"/>
      <c r="L200" s="26"/>
      <c r="M200" s="26"/>
      <c r="O200" s="31"/>
      <c r="R200" s="28"/>
      <c r="T200" s="29"/>
      <c r="V200" s="30"/>
    </row>
    <row r="201" spans="2:22" x14ac:dyDescent="0.25">
      <c r="B201" s="44" t="s">
        <v>194</v>
      </c>
      <c r="C201" s="45"/>
      <c r="D201" s="45"/>
      <c r="E201" s="46"/>
      <c r="F201" s="46"/>
      <c r="G201" s="47"/>
      <c r="H201" s="11"/>
      <c r="I201" s="24"/>
      <c r="J201" s="24"/>
      <c r="K201" s="25"/>
      <c r="L201" s="26"/>
      <c r="M201" s="26"/>
      <c r="O201" s="31"/>
      <c r="R201" s="28"/>
      <c r="T201" s="29"/>
      <c r="V201" s="30"/>
    </row>
    <row r="202" spans="2:22" x14ac:dyDescent="0.25">
      <c r="B202" s="4"/>
      <c r="C202" s="32"/>
      <c r="D202" s="33"/>
      <c r="E202" s="24"/>
      <c r="F202" s="48" t="s">
        <v>195</v>
      </c>
      <c r="G202" s="48"/>
      <c r="H202" s="48"/>
      <c r="I202" s="24"/>
      <c r="J202" s="24"/>
      <c r="K202" s="25"/>
      <c r="L202" s="26"/>
      <c r="M202" s="26"/>
      <c r="O202" s="31"/>
      <c r="R202" s="28"/>
      <c r="T202" s="29"/>
      <c r="V202" s="30"/>
    </row>
    <row r="203" spans="2:22" x14ac:dyDescent="0.25">
      <c r="B203" s="4"/>
      <c r="C203" s="32"/>
      <c r="D203" s="33"/>
      <c r="E203" s="24"/>
      <c r="F203" s="49" t="s">
        <v>196</v>
      </c>
      <c r="G203" s="49"/>
      <c r="H203" s="49"/>
      <c r="I203" s="24"/>
      <c r="J203" s="24"/>
      <c r="K203" s="25"/>
      <c r="L203" s="26"/>
      <c r="M203" s="26"/>
      <c r="O203" s="31"/>
      <c r="R203" s="28"/>
      <c r="T203" s="29"/>
      <c r="V203" s="30"/>
    </row>
    <row r="204" spans="2:22" x14ac:dyDescent="0.25">
      <c r="B204" s="7" t="str">
        <f>+L206</f>
        <v>LOT N°026 : MEDICAMENTS SPECIFIQUES N°026</v>
      </c>
      <c r="T204" s="29"/>
    </row>
    <row r="205" spans="2:22" ht="36" customHeight="1" x14ac:dyDescent="0.25">
      <c r="B205" s="8" t="s">
        <v>371</v>
      </c>
      <c r="C205" s="8" t="s">
        <v>192</v>
      </c>
      <c r="D205" s="8" t="s">
        <v>372</v>
      </c>
      <c r="E205" s="8" t="s">
        <v>373</v>
      </c>
      <c r="F205" s="8" t="s">
        <v>374</v>
      </c>
      <c r="G205" s="9" t="s">
        <v>375</v>
      </c>
      <c r="H205" s="8" t="s">
        <v>376</v>
      </c>
      <c r="I205" s="10"/>
      <c r="J205" s="10"/>
      <c r="K205" s="14"/>
      <c r="T205" s="29"/>
    </row>
    <row r="206" spans="2:22" x14ac:dyDescent="0.25">
      <c r="B206" s="12">
        <v>1</v>
      </c>
      <c r="C206" s="19" t="s">
        <v>73</v>
      </c>
      <c r="D206" s="20" t="s">
        <v>3</v>
      </c>
      <c r="E206" s="20" t="s">
        <v>78</v>
      </c>
      <c r="F206" s="34">
        <v>1400</v>
      </c>
      <c r="G206" s="23"/>
      <c r="H206" s="21"/>
      <c r="I206" s="24"/>
      <c r="J206" s="24"/>
      <c r="K206" s="26"/>
      <c r="L206" s="26" t="s">
        <v>222</v>
      </c>
      <c r="M206" s="26"/>
      <c r="O206" s="27">
        <v>7.0000000000000007E-2</v>
      </c>
      <c r="R206" s="28">
        <f>G206</f>
        <v>0</v>
      </c>
      <c r="T206" s="29">
        <v>16.7</v>
      </c>
      <c r="V206" s="30">
        <f>R206-T206</f>
        <v>-16.7</v>
      </c>
    </row>
    <row r="207" spans="2:22" x14ac:dyDescent="0.25">
      <c r="B207" s="44" t="s">
        <v>193</v>
      </c>
      <c r="C207" s="45"/>
      <c r="D207" s="45"/>
      <c r="E207" s="46"/>
      <c r="F207" s="46"/>
      <c r="G207" s="47"/>
      <c r="H207" s="11"/>
      <c r="I207" s="24"/>
      <c r="J207" s="24"/>
      <c r="K207" s="25"/>
      <c r="L207" s="26"/>
      <c r="M207" s="26"/>
      <c r="O207" s="31"/>
      <c r="R207" s="28"/>
      <c r="T207" s="29"/>
      <c r="V207" s="30"/>
    </row>
    <row r="208" spans="2:22" x14ac:dyDescent="0.25">
      <c r="B208" s="44" t="s">
        <v>0</v>
      </c>
      <c r="C208" s="45"/>
      <c r="D208" s="45"/>
      <c r="E208" s="50" t="s">
        <v>381</v>
      </c>
      <c r="F208" s="50"/>
      <c r="G208" s="51"/>
      <c r="H208" s="11"/>
      <c r="I208" s="24"/>
      <c r="J208" s="24"/>
      <c r="K208" s="25"/>
      <c r="L208" s="26"/>
      <c r="M208" s="26"/>
      <c r="O208" s="31"/>
      <c r="R208" s="28"/>
      <c r="T208" s="29"/>
      <c r="V208" s="30"/>
    </row>
    <row r="209" spans="2:22" x14ac:dyDescent="0.25">
      <c r="B209" s="44" t="s">
        <v>194</v>
      </c>
      <c r="C209" s="45"/>
      <c r="D209" s="45"/>
      <c r="E209" s="46"/>
      <c r="F209" s="46"/>
      <c r="G209" s="47"/>
      <c r="H209" s="11"/>
      <c r="I209" s="24"/>
      <c r="J209" s="24"/>
      <c r="K209" s="25"/>
      <c r="L209" s="26"/>
      <c r="M209" s="26"/>
      <c r="O209" s="31"/>
      <c r="R209" s="28"/>
      <c r="T209" s="29"/>
      <c r="V209" s="30"/>
    </row>
    <row r="210" spans="2:22" x14ac:dyDescent="0.25">
      <c r="B210" s="4"/>
      <c r="C210" s="32"/>
      <c r="D210" s="33"/>
      <c r="E210" s="24"/>
      <c r="F210" s="48" t="s">
        <v>195</v>
      </c>
      <c r="G210" s="48"/>
      <c r="H210" s="48"/>
      <c r="I210" s="24"/>
      <c r="J210" s="24"/>
      <c r="K210" s="25"/>
      <c r="L210" s="26"/>
      <c r="M210" s="26"/>
      <c r="O210" s="31"/>
      <c r="R210" s="28"/>
      <c r="T210" s="29"/>
      <c r="V210" s="30"/>
    </row>
    <row r="211" spans="2:22" x14ac:dyDescent="0.25">
      <c r="B211" s="4"/>
      <c r="C211" s="32"/>
      <c r="D211" s="33"/>
      <c r="E211" s="24"/>
      <c r="F211" s="49" t="s">
        <v>196</v>
      </c>
      <c r="G211" s="49"/>
      <c r="H211" s="49"/>
      <c r="I211" s="24"/>
      <c r="J211" s="24"/>
      <c r="K211" s="25"/>
      <c r="L211" s="26"/>
      <c r="M211" s="26"/>
      <c r="O211" s="31"/>
      <c r="R211" s="28"/>
      <c r="T211" s="29"/>
      <c r="V211" s="30"/>
    </row>
    <row r="212" spans="2:22" x14ac:dyDescent="0.25">
      <c r="B212" s="7" t="str">
        <f>+L214</f>
        <v>LOT N°027 : MEDICAMENTS SPECIFIQUES N°027</v>
      </c>
      <c r="T212" s="29"/>
    </row>
    <row r="213" spans="2:22" ht="36" customHeight="1" x14ac:dyDescent="0.25">
      <c r="B213" s="8" t="s">
        <v>371</v>
      </c>
      <c r="C213" s="8" t="s">
        <v>192</v>
      </c>
      <c r="D213" s="8" t="s">
        <v>372</v>
      </c>
      <c r="E213" s="8" t="s">
        <v>373</v>
      </c>
      <c r="F213" s="8" t="s">
        <v>374</v>
      </c>
      <c r="G213" s="9" t="s">
        <v>375</v>
      </c>
      <c r="H213" s="8" t="s">
        <v>376</v>
      </c>
      <c r="I213" s="10"/>
      <c r="J213" s="10"/>
      <c r="K213" s="14"/>
      <c r="T213" s="29"/>
    </row>
    <row r="214" spans="2:22" x14ac:dyDescent="0.25">
      <c r="B214" s="12">
        <v>1</v>
      </c>
      <c r="C214" s="19" t="s">
        <v>124</v>
      </c>
      <c r="D214" s="20" t="s">
        <v>3</v>
      </c>
      <c r="E214" s="20" t="s">
        <v>78</v>
      </c>
      <c r="F214" s="34">
        <v>1000</v>
      </c>
      <c r="G214" s="23"/>
      <c r="H214" s="21"/>
      <c r="I214" s="24"/>
      <c r="J214" s="24"/>
      <c r="K214" s="26"/>
      <c r="L214" s="26" t="s">
        <v>223</v>
      </c>
      <c r="M214" s="26"/>
      <c r="O214" s="27">
        <v>7.0000000000000007E-2</v>
      </c>
      <c r="R214" s="28">
        <f>G214</f>
        <v>0</v>
      </c>
      <c r="T214" s="29">
        <v>36.1</v>
      </c>
      <c r="V214" s="30">
        <f>R214-T214</f>
        <v>-36.1</v>
      </c>
    </row>
    <row r="215" spans="2:22" x14ac:dyDescent="0.25">
      <c r="B215" s="44" t="s">
        <v>193</v>
      </c>
      <c r="C215" s="45"/>
      <c r="D215" s="45"/>
      <c r="E215" s="46"/>
      <c r="F215" s="46"/>
      <c r="G215" s="47"/>
      <c r="H215" s="11"/>
      <c r="I215" s="24"/>
      <c r="J215" s="24"/>
      <c r="K215" s="25"/>
      <c r="L215" s="26"/>
      <c r="M215" s="26"/>
      <c r="O215" s="31"/>
      <c r="R215" s="28"/>
      <c r="T215" s="29"/>
      <c r="V215" s="30"/>
    </row>
    <row r="216" spans="2:22" x14ac:dyDescent="0.25">
      <c r="B216" s="44" t="s">
        <v>0</v>
      </c>
      <c r="C216" s="45"/>
      <c r="D216" s="45"/>
      <c r="E216" s="50" t="s">
        <v>381</v>
      </c>
      <c r="F216" s="50"/>
      <c r="G216" s="51"/>
      <c r="H216" s="11"/>
      <c r="I216" s="24"/>
      <c r="J216" s="24"/>
      <c r="K216" s="25"/>
      <c r="L216" s="26"/>
      <c r="M216" s="26"/>
      <c r="O216" s="31"/>
      <c r="R216" s="28"/>
      <c r="T216" s="29"/>
      <c r="V216" s="30"/>
    </row>
    <row r="217" spans="2:22" x14ac:dyDescent="0.25">
      <c r="B217" s="44" t="s">
        <v>194</v>
      </c>
      <c r="C217" s="45"/>
      <c r="D217" s="45"/>
      <c r="E217" s="46"/>
      <c r="F217" s="46"/>
      <c r="G217" s="47"/>
      <c r="H217" s="11"/>
      <c r="I217" s="24"/>
      <c r="J217" s="24"/>
      <c r="K217" s="25"/>
      <c r="L217" s="26"/>
      <c r="M217" s="26"/>
      <c r="O217" s="31"/>
      <c r="R217" s="28"/>
      <c r="T217" s="29"/>
      <c r="V217" s="30"/>
    </row>
    <row r="218" spans="2:22" x14ac:dyDescent="0.25">
      <c r="B218" s="4"/>
      <c r="C218" s="32"/>
      <c r="D218" s="33"/>
      <c r="E218" s="24"/>
      <c r="F218" s="48" t="s">
        <v>195</v>
      </c>
      <c r="G218" s="48"/>
      <c r="H218" s="48"/>
      <c r="I218" s="24"/>
      <c r="J218" s="24"/>
      <c r="K218" s="25"/>
      <c r="L218" s="26"/>
      <c r="M218" s="26"/>
      <c r="O218" s="31"/>
      <c r="R218" s="28"/>
      <c r="T218" s="29"/>
      <c r="V218" s="30"/>
    </row>
    <row r="219" spans="2:22" x14ac:dyDescent="0.25">
      <c r="B219" s="4"/>
      <c r="C219" s="32"/>
      <c r="D219" s="33"/>
      <c r="E219" s="24"/>
      <c r="F219" s="49" t="s">
        <v>196</v>
      </c>
      <c r="G219" s="49"/>
      <c r="H219" s="49"/>
      <c r="I219" s="24"/>
      <c r="J219" s="24"/>
      <c r="K219" s="25"/>
      <c r="L219" s="26"/>
      <c r="M219" s="26"/>
      <c r="O219" s="31"/>
      <c r="R219" s="28"/>
      <c r="T219" s="29"/>
      <c r="V219" s="30"/>
    </row>
    <row r="220" spans="2:22" x14ac:dyDescent="0.25">
      <c r="B220" s="7" t="str">
        <f>+L222</f>
        <v>LOT N°028 : MEDICAMENTS SPECIFIQUES N°028</v>
      </c>
      <c r="T220" s="29"/>
    </row>
    <row r="221" spans="2:22" ht="36" customHeight="1" x14ac:dyDescent="0.25">
      <c r="B221" s="8" t="s">
        <v>371</v>
      </c>
      <c r="C221" s="8" t="s">
        <v>192</v>
      </c>
      <c r="D221" s="8" t="s">
        <v>372</v>
      </c>
      <c r="E221" s="8" t="s">
        <v>373</v>
      </c>
      <c r="F221" s="8" t="s">
        <v>374</v>
      </c>
      <c r="G221" s="9" t="s">
        <v>375</v>
      </c>
      <c r="H221" s="8" t="s">
        <v>376</v>
      </c>
      <c r="I221" s="10"/>
      <c r="J221" s="10"/>
      <c r="K221" s="14"/>
      <c r="T221" s="29"/>
    </row>
    <row r="222" spans="2:22" x14ac:dyDescent="0.25">
      <c r="B222" s="12">
        <v>1</v>
      </c>
      <c r="C222" s="19" t="s">
        <v>125</v>
      </c>
      <c r="D222" s="20" t="s">
        <v>3</v>
      </c>
      <c r="E222" s="20" t="s">
        <v>78</v>
      </c>
      <c r="F222" s="34">
        <v>50</v>
      </c>
      <c r="G222" s="23"/>
      <c r="H222" s="21"/>
      <c r="I222" s="24"/>
      <c r="J222" s="24"/>
      <c r="K222" s="26"/>
      <c r="L222" s="26" t="s">
        <v>224</v>
      </c>
      <c r="M222" s="26"/>
      <c r="O222" s="27">
        <v>7.0000000000000007E-2</v>
      </c>
      <c r="R222" s="28">
        <f>G222</f>
        <v>0</v>
      </c>
      <c r="T222" s="29">
        <v>52</v>
      </c>
      <c r="V222" s="30">
        <f>R222-T222</f>
        <v>-52</v>
      </c>
    </row>
    <row r="223" spans="2:22" x14ac:dyDescent="0.25">
      <c r="B223" s="44" t="s">
        <v>193</v>
      </c>
      <c r="C223" s="45"/>
      <c r="D223" s="45"/>
      <c r="E223" s="46"/>
      <c r="F223" s="46"/>
      <c r="G223" s="47"/>
      <c r="H223" s="11"/>
      <c r="I223" s="24"/>
      <c r="J223" s="24"/>
      <c r="K223" s="25"/>
      <c r="L223" s="26"/>
      <c r="M223" s="26"/>
      <c r="O223" s="31"/>
      <c r="R223" s="28"/>
      <c r="T223" s="29"/>
      <c r="V223" s="30"/>
    </row>
    <row r="224" spans="2:22" x14ac:dyDescent="0.25">
      <c r="B224" s="44" t="s">
        <v>0</v>
      </c>
      <c r="C224" s="45"/>
      <c r="D224" s="45"/>
      <c r="E224" s="50" t="s">
        <v>381</v>
      </c>
      <c r="F224" s="50"/>
      <c r="G224" s="51"/>
      <c r="H224" s="11"/>
      <c r="I224" s="24"/>
      <c r="J224" s="24"/>
      <c r="K224" s="25"/>
      <c r="L224" s="26"/>
      <c r="M224" s="26"/>
      <c r="O224" s="31"/>
      <c r="R224" s="28"/>
      <c r="T224" s="29"/>
      <c r="V224" s="30"/>
    </row>
    <row r="225" spans="2:22" x14ac:dyDescent="0.25">
      <c r="B225" s="44" t="s">
        <v>194</v>
      </c>
      <c r="C225" s="45"/>
      <c r="D225" s="45"/>
      <c r="E225" s="46"/>
      <c r="F225" s="46"/>
      <c r="G225" s="47"/>
      <c r="H225" s="11"/>
      <c r="I225" s="24"/>
      <c r="J225" s="24"/>
      <c r="K225" s="25"/>
      <c r="L225" s="26"/>
      <c r="M225" s="26"/>
      <c r="O225" s="31"/>
      <c r="R225" s="28"/>
      <c r="T225" s="29"/>
      <c r="V225" s="30"/>
    </row>
    <row r="226" spans="2:22" x14ac:dyDescent="0.25">
      <c r="B226" s="4"/>
      <c r="C226" s="32"/>
      <c r="D226" s="33"/>
      <c r="E226" s="24"/>
      <c r="F226" s="48" t="s">
        <v>195</v>
      </c>
      <c r="G226" s="48"/>
      <c r="H226" s="48"/>
      <c r="I226" s="24"/>
      <c r="J226" s="24"/>
      <c r="K226" s="25"/>
      <c r="L226" s="26"/>
      <c r="M226" s="26"/>
      <c r="O226" s="31"/>
      <c r="R226" s="28"/>
      <c r="T226" s="29"/>
      <c r="V226" s="30"/>
    </row>
    <row r="227" spans="2:22" x14ac:dyDescent="0.25">
      <c r="B227" s="4"/>
      <c r="C227" s="32"/>
      <c r="D227" s="33"/>
      <c r="E227" s="24"/>
      <c r="F227" s="49" t="s">
        <v>196</v>
      </c>
      <c r="G227" s="49"/>
      <c r="H227" s="49"/>
      <c r="I227" s="24"/>
      <c r="J227" s="24"/>
      <c r="K227" s="25"/>
      <c r="L227" s="26"/>
      <c r="M227" s="26"/>
      <c r="O227" s="31"/>
      <c r="R227" s="28"/>
      <c r="T227" s="29"/>
      <c r="V227" s="30"/>
    </row>
    <row r="228" spans="2:22" x14ac:dyDescent="0.25">
      <c r="B228" s="7" t="str">
        <f>+L230</f>
        <v>LOT N°029 : MEDICAMENTS SPECIFIQUES N°029</v>
      </c>
      <c r="T228" s="29"/>
    </row>
    <row r="229" spans="2:22" ht="36" customHeight="1" x14ac:dyDescent="0.25">
      <c r="B229" s="8" t="s">
        <v>371</v>
      </c>
      <c r="C229" s="8" t="s">
        <v>192</v>
      </c>
      <c r="D229" s="8" t="s">
        <v>372</v>
      </c>
      <c r="E229" s="8" t="s">
        <v>373</v>
      </c>
      <c r="F229" s="8" t="s">
        <v>374</v>
      </c>
      <c r="G229" s="9" t="s">
        <v>375</v>
      </c>
      <c r="H229" s="8" t="s">
        <v>376</v>
      </c>
      <c r="I229" s="10"/>
      <c r="J229" s="10"/>
      <c r="K229" s="14"/>
      <c r="T229" s="29"/>
    </row>
    <row r="230" spans="2:22" x14ac:dyDescent="0.25">
      <c r="B230" s="12">
        <v>1</v>
      </c>
      <c r="C230" s="19" t="s">
        <v>126</v>
      </c>
      <c r="D230" s="20" t="s">
        <v>14</v>
      </c>
      <c r="E230" s="20" t="s">
        <v>78</v>
      </c>
      <c r="F230" s="34">
        <v>200</v>
      </c>
      <c r="G230" s="23"/>
      <c r="H230" s="21"/>
      <c r="I230" s="24"/>
      <c r="J230" s="24"/>
      <c r="K230" s="26"/>
      <c r="L230" s="26" t="s">
        <v>225</v>
      </c>
      <c r="M230" s="26"/>
      <c r="O230" s="27">
        <v>7.0000000000000007E-2</v>
      </c>
      <c r="R230" s="28">
        <f>G230</f>
        <v>0</v>
      </c>
      <c r="T230" s="29">
        <v>6</v>
      </c>
      <c r="V230" s="30">
        <f>R230-T230</f>
        <v>-6</v>
      </c>
    </row>
    <row r="231" spans="2:22" x14ac:dyDescent="0.25">
      <c r="B231" s="44" t="s">
        <v>193</v>
      </c>
      <c r="C231" s="45"/>
      <c r="D231" s="45"/>
      <c r="E231" s="46"/>
      <c r="F231" s="46"/>
      <c r="G231" s="47"/>
      <c r="H231" s="11"/>
      <c r="I231" s="24"/>
      <c r="J231" s="24"/>
      <c r="K231" s="25"/>
      <c r="L231" s="26"/>
      <c r="M231" s="26"/>
      <c r="O231" s="31"/>
      <c r="R231" s="28"/>
      <c r="T231" s="29"/>
      <c r="V231" s="30"/>
    </row>
    <row r="232" spans="2:22" x14ac:dyDescent="0.25">
      <c r="B232" s="44" t="s">
        <v>0</v>
      </c>
      <c r="C232" s="45"/>
      <c r="D232" s="45"/>
      <c r="E232" s="50" t="s">
        <v>381</v>
      </c>
      <c r="F232" s="50"/>
      <c r="G232" s="51"/>
      <c r="H232" s="11"/>
      <c r="I232" s="24"/>
      <c r="J232" s="24"/>
      <c r="K232" s="25"/>
      <c r="L232" s="26"/>
      <c r="M232" s="26"/>
      <c r="O232" s="31"/>
      <c r="R232" s="28"/>
      <c r="T232" s="29"/>
      <c r="V232" s="30"/>
    </row>
    <row r="233" spans="2:22" x14ac:dyDescent="0.25">
      <c r="B233" s="44" t="s">
        <v>194</v>
      </c>
      <c r="C233" s="45"/>
      <c r="D233" s="45"/>
      <c r="E233" s="46"/>
      <c r="F233" s="46"/>
      <c r="G233" s="47"/>
      <c r="H233" s="11"/>
      <c r="I233" s="24"/>
      <c r="J233" s="24"/>
      <c r="K233" s="25"/>
      <c r="L233" s="26"/>
      <c r="M233" s="26"/>
      <c r="O233" s="31"/>
      <c r="R233" s="28"/>
      <c r="T233" s="29"/>
      <c r="V233" s="30"/>
    </row>
    <row r="234" spans="2:22" x14ac:dyDescent="0.25">
      <c r="B234" s="4"/>
      <c r="C234" s="32"/>
      <c r="D234" s="33"/>
      <c r="E234" s="24"/>
      <c r="F234" s="48" t="s">
        <v>195</v>
      </c>
      <c r="G234" s="48"/>
      <c r="H234" s="48"/>
      <c r="I234" s="24"/>
      <c r="J234" s="24"/>
      <c r="K234" s="25"/>
      <c r="L234" s="26"/>
      <c r="M234" s="26"/>
      <c r="O234" s="31"/>
      <c r="R234" s="28"/>
      <c r="T234" s="29"/>
      <c r="V234" s="30"/>
    </row>
    <row r="235" spans="2:22" x14ac:dyDescent="0.25">
      <c r="B235" s="4"/>
      <c r="C235" s="32"/>
      <c r="D235" s="33"/>
      <c r="E235" s="24"/>
      <c r="F235" s="49" t="s">
        <v>196</v>
      </c>
      <c r="G235" s="49"/>
      <c r="H235" s="49"/>
      <c r="I235" s="24"/>
      <c r="J235" s="24"/>
      <c r="K235" s="25"/>
      <c r="L235" s="26"/>
      <c r="M235" s="26"/>
      <c r="O235" s="31"/>
      <c r="R235" s="28"/>
      <c r="T235" s="29"/>
      <c r="V235" s="30"/>
    </row>
    <row r="236" spans="2:22" x14ac:dyDescent="0.25">
      <c r="B236" s="7" t="str">
        <f>+L238</f>
        <v>LOT N°030 : MEDICAMENTS SPECIFIQUES N°030</v>
      </c>
      <c r="T236" s="29"/>
    </row>
    <row r="237" spans="2:22" ht="36" customHeight="1" x14ac:dyDescent="0.25">
      <c r="B237" s="8" t="s">
        <v>371</v>
      </c>
      <c r="C237" s="8" t="s">
        <v>192</v>
      </c>
      <c r="D237" s="8" t="s">
        <v>372</v>
      </c>
      <c r="E237" s="8" t="s">
        <v>373</v>
      </c>
      <c r="F237" s="8" t="s">
        <v>374</v>
      </c>
      <c r="G237" s="9" t="s">
        <v>375</v>
      </c>
      <c r="H237" s="8" t="s">
        <v>376</v>
      </c>
      <c r="I237" s="10"/>
      <c r="J237" s="10"/>
      <c r="K237" s="14"/>
      <c r="T237" s="29"/>
    </row>
    <row r="238" spans="2:22" ht="31.5" x14ac:dyDescent="0.25">
      <c r="B238" s="12">
        <v>1</v>
      </c>
      <c r="C238" s="19" t="s">
        <v>76</v>
      </c>
      <c r="D238" s="20" t="s">
        <v>3</v>
      </c>
      <c r="E238" s="20" t="s">
        <v>78</v>
      </c>
      <c r="F238" s="34">
        <v>6000</v>
      </c>
      <c r="G238" s="23"/>
      <c r="H238" s="21"/>
      <c r="I238" s="24"/>
      <c r="J238" s="24"/>
      <c r="K238" s="26"/>
      <c r="L238" s="26" t="s">
        <v>226</v>
      </c>
      <c r="M238" s="26"/>
      <c r="O238" s="27">
        <v>7.0000000000000007E-2</v>
      </c>
      <c r="R238" s="28">
        <f>G238</f>
        <v>0</v>
      </c>
      <c r="T238" s="29">
        <v>18.7</v>
      </c>
      <c r="V238" s="30">
        <f>R238-T238</f>
        <v>-18.7</v>
      </c>
    </row>
    <row r="239" spans="2:22" x14ac:dyDescent="0.25">
      <c r="B239" s="44" t="s">
        <v>193</v>
      </c>
      <c r="C239" s="45"/>
      <c r="D239" s="45"/>
      <c r="E239" s="46"/>
      <c r="F239" s="46"/>
      <c r="G239" s="47"/>
      <c r="H239" s="11"/>
      <c r="I239" s="24"/>
      <c r="J239" s="24"/>
      <c r="K239" s="25"/>
      <c r="L239" s="26"/>
      <c r="M239" s="26"/>
      <c r="O239" s="31"/>
      <c r="R239" s="28"/>
      <c r="T239" s="29"/>
      <c r="V239" s="30"/>
    </row>
    <row r="240" spans="2:22" x14ac:dyDescent="0.25">
      <c r="B240" s="44" t="s">
        <v>0</v>
      </c>
      <c r="C240" s="45"/>
      <c r="D240" s="45"/>
      <c r="E240" s="50" t="s">
        <v>381</v>
      </c>
      <c r="F240" s="50"/>
      <c r="G240" s="51"/>
      <c r="H240" s="11"/>
      <c r="I240" s="24"/>
      <c r="J240" s="24"/>
      <c r="K240" s="25"/>
      <c r="L240" s="26"/>
      <c r="M240" s="26"/>
      <c r="O240" s="31"/>
      <c r="R240" s="28"/>
      <c r="T240" s="29"/>
      <c r="V240" s="30"/>
    </row>
    <row r="241" spans="2:22" x14ac:dyDescent="0.25">
      <c r="B241" s="44" t="s">
        <v>194</v>
      </c>
      <c r="C241" s="45"/>
      <c r="D241" s="45"/>
      <c r="E241" s="46"/>
      <c r="F241" s="46"/>
      <c r="G241" s="47"/>
      <c r="H241" s="11"/>
      <c r="I241" s="24"/>
      <c r="J241" s="24"/>
      <c r="K241" s="25"/>
      <c r="L241" s="26"/>
      <c r="M241" s="26"/>
      <c r="O241" s="31"/>
      <c r="R241" s="28"/>
      <c r="T241" s="29"/>
      <c r="V241" s="30"/>
    </row>
    <row r="242" spans="2:22" x14ac:dyDescent="0.25">
      <c r="B242" s="4"/>
      <c r="C242" s="32"/>
      <c r="D242" s="33"/>
      <c r="E242" s="24"/>
      <c r="F242" s="48" t="s">
        <v>195</v>
      </c>
      <c r="G242" s="48"/>
      <c r="H242" s="48"/>
      <c r="I242" s="24"/>
      <c r="J242" s="24"/>
      <c r="K242" s="25"/>
      <c r="L242" s="26"/>
      <c r="M242" s="26"/>
      <c r="O242" s="31"/>
      <c r="R242" s="28"/>
      <c r="T242" s="29"/>
      <c r="V242" s="30"/>
    </row>
    <row r="243" spans="2:22" x14ac:dyDescent="0.25">
      <c r="B243" s="4"/>
      <c r="C243" s="32"/>
      <c r="D243" s="33"/>
      <c r="E243" s="24"/>
      <c r="F243" s="49" t="s">
        <v>196</v>
      </c>
      <c r="G243" s="49"/>
      <c r="H243" s="49"/>
      <c r="I243" s="24"/>
      <c r="J243" s="24"/>
      <c r="K243" s="25"/>
      <c r="L243" s="26"/>
      <c r="M243" s="26"/>
      <c r="O243" s="31"/>
      <c r="R243" s="28"/>
      <c r="T243" s="29"/>
      <c r="V243" s="30"/>
    </row>
    <row r="244" spans="2:22" x14ac:dyDescent="0.25">
      <c r="B244" s="7" t="str">
        <f>+L246</f>
        <v>LOT N°031 : MEDICAMENTS SPECIFIQUES N°031</v>
      </c>
      <c r="T244" s="29"/>
    </row>
    <row r="245" spans="2:22" ht="36" customHeight="1" x14ac:dyDescent="0.25">
      <c r="B245" s="8" t="s">
        <v>371</v>
      </c>
      <c r="C245" s="8" t="s">
        <v>192</v>
      </c>
      <c r="D245" s="8" t="s">
        <v>372</v>
      </c>
      <c r="E245" s="8" t="s">
        <v>373</v>
      </c>
      <c r="F245" s="8" t="s">
        <v>374</v>
      </c>
      <c r="G245" s="9" t="s">
        <v>375</v>
      </c>
      <c r="H245" s="8" t="s">
        <v>376</v>
      </c>
      <c r="I245" s="10"/>
      <c r="J245" s="10"/>
      <c r="K245" s="14"/>
      <c r="T245" s="29"/>
    </row>
    <row r="246" spans="2:22" x14ac:dyDescent="0.25">
      <c r="B246" s="12">
        <v>1</v>
      </c>
      <c r="C246" s="19" t="s">
        <v>127</v>
      </c>
      <c r="D246" s="20" t="s">
        <v>66</v>
      </c>
      <c r="E246" s="20" t="s">
        <v>78</v>
      </c>
      <c r="F246" s="36">
        <v>3600</v>
      </c>
      <c r="G246" s="23"/>
      <c r="H246" s="21"/>
      <c r="I246" s="24"/>
      <c r="J246" s="24"/>
      <c r="K246" s="26"/>
      <c r="L246" s="26" t="s">
        <v>227</v>
      </c>
      <c r="M246" s="26"/>
      <c r="O246" s="27">
        <v>7.0000000000000007E-2</v>
      </c>
      <c r="R246" s="28">
        <f>G246</f>
        <v>0</v>
      </c>
      <c r="T246" s="29">
        <v>1056.5999999999999</v>
      </c>
      <c r="V246" s="30">
        <f>R246-T246</f>
        <v>-1056.5999999999999</v>
      </c>
    </row>
    <row r="247" spans="2:22" x14ac:dyDescent="0.25">
      <c r="B247" s="44" t="s">
        <v>193</v>
      </c>
      <c r="C247" s="45"/>
      <c r="D247" s="45"/>
      <c r="E247" s="46"/>
      <c r="F247" s="46"/>
      <c r="G247" s="47"/>
      <c r="H247" s="11"/>
      <c r="I247" s="24"/>
      <c r="J247" s="24"/>
      <c r="K247" s="25"/>
      <c r="L247" s="26"/>
      <c r="M247" s="26"/>
      <c r="O247" s="31"/>
      <c r="R247" s="28"/>
      <c r="T247" s="29"/>
      <c r="V247" s="30"/>
    </row>
    <row r="248" spans="2:22" x14ac:dyDescent="0.25">
      <c r="B248" s="44" t="s">
        <v>0</v>
      </c>
      <c r="C248" s="45"/>
      <c r="D248" s="45"/>
      <c r="E248" s="50" t="s">
        <v>381</v>
      </c>
      <c r="F248" s="50"/>
      <c r="G248" s="51"/>
      <c r="H248" s="11"/>
      <c r="I248" s="24"/>
      <c r="J248" s="24"/>
      <c r="K248" s="25"/>
      <c r="L248" s="26"/>
      <c r="M248" s="26"/>
      <c r="O248" s="31"/>
      <c r="R248" s="28"/>
      <c r="T248" s="29"/>
      <c r="V248" s="30"/>
    </row>
    <row r="249" spans="2:22" x14ac:dyDescent="0.25">
      <c r="B249" s="44" t="s">
        <v>194</v>
      </c>
      <c r="C249" s="45"/>
      <c r="D249" s="45"/>
      <c r="E249" s="46"/>
      <c r="F249" s="46"/>
      <c r="G249" s="47"/>
      <c r="H249" s="11"/>
      <c r="I249" s="24"/>
      <c r="J249" s="24"/>
      <c r="K249" s="25"/>
      <c r="L249" s="26"/>
      <c r="M249" s="26"/>
      <c r="O249" s="31"/>
      <c r="R249" s="28"/>
      <c r="T249" s="29"/>
      <c r="V249" s="30"/>
    </row>
    <row r="250" spans="2:22" x14ac:dyDescent="0.25">
      <c r="B250" s="4"/>
      <c r="C250" s="32"/>
      <c r="D250" s="33"/>
      <c r="E250" s="24"/>
      <c r="F250" s="48" t="s">
        <v>195</v>
      </c>
      <c r="G250" s="48"/>
      <c r="H250" s="48"/>
      <c r="I250" s="24"/>
      <c r="J250" s="24"/>
      <c r="K250" s="25"/>
      <c r="L250" s="26"/>
      <c r="M250" s="26"/>
      <c r="O250" s="31"/>
      <c r="R250" s="28"/>
      <c r="T250" s="29"/>
      <c r="V250" s="30"/>
    </row>
    <row r="251" spans="2:22" x14ac:dyDescent="0.25">
      <c r="B251" s="4"/>
      <c r="C251" s="32"/>
      <c r="D251" s="33"/>
      <c r="E251" s="24"/>
      <c r="F251" s="49" t="s">
        <v>196</v>
      </c>
      <c r="G251" s="49"/>
      <c r="H251" s="49"/>
      <c r="I251" s="24"/>
      <c r="J251" s="24"/>
      <c r="K251" s="25"/>
      <c r="L251" s="26"/>
      <c r="M251" s="26"/>
      <c r="O251" s="31"/>
      <c r="R251" s="28"/>
      <c r="T251" s="29"/>
      <c r="V251" s="30"/>
    </row>
    <row r="252" spans="2:22" x14ac:dyDescent="0.25">
      <c r="B252" s="7" t="str">
        <f>+L254</f>
        <v>LOT N°032 : MEDICAMENTS SPECIFIQUES N°032</v>
      </c>
      <c r="T252" s="29"/>
    </row>
    <row r="253" spans="2:22" ht="36" customHeight="1" x14ac:dyDescent="0.25">
      <c r="B253" s="8" t="s">
        <v>371</v>
      </c>
      <c r="C253" s="8" t="s">
        <v>192</v>
      </c>
      <c r="D253" s="8" t="s">
        <v>372</v>
      </c>
      <c r="E253" s="8" t="s">
        <v>373</v>
      </c>
      <c r="F253" s="8" t="s">
        <v>374</v>
      </c>
      <c r="G253" s="9" t="s">
        <v>375</v>
      </c>
      <c r="H253" s="8" t="s">
        <v>376</v>
      </c>
      <c r="I253" s="10"/>
      <c r="J253" s="10"/>
      <c r="K253" s="14"/>
      <c r="T253" s="29"/>
    </row>
    <row r="254" spans="2:22" x14ac:dyDescent="0.25">
      <c r="B254" s="12">
        <v>1</v>
      </c>
      <c r="C254" s="19" t="s">
        <v>118</v>
      </c>
      <c r="D254" s="20" t="s">
        <v>3</v>
      </c>
      <c r="E254" s="20" t="s">
        <v>78</v>
      </c>
      <c r="F254" s="34">
        <v>600</v>
      </c>
      <c r="G254" s="23"/>
      <c r="H254" s="21"/>
      <c r="I254" s="24"/>
      <c r="J254" s="24"/>
      <c r="K254" s="26"/>
      <c r="L254" s="26" t="s">
        <v>228</v>
      </c>
      <c r="M254" s="26"/>
      <c r="O254" s="27">
        <v>0</v>
      </c>
      <c r="R254" s="28">
        <f>G254</f>
        <v>0</v>
      </c>
      <c r="T254" s="29">
        <v>19</v>
      </c>
      <c r="V254" s="30">
        <f>R254-T254</f>
        <v>-19</v>
      </c>
    </row>
    <row r="255" spans="2:22" x14ac:dyDescent="0.25">
      <c r="B255" s="44" t="s">
        <v>193</v>
      </c>
      <c r="C255" s="45"/>
      <c r="D255" s="45"/>
      <c r="E255" s="46"/>
      <c r="F255" s="46"/>
      <c r="G255" s="47"/>
      <c r="H255" s="11"/>
      <c r="I255" s="24"/>
      <c r="J255" s="24"/>
      <c r="K255" s="25"/>
      <c r="L255" s="26"/>
      <c r="M255" s="26"/>
      <c r="O255" s="31"/>
      <c r="R255" s="28"/>
      <c r="T255" s="29"/>
      <c r="V255" s="30"/>
    </row>
    <row r="256" spans="2:22" x14ac:dyDescent="0.25">
      <c r="B256" s="44" t="s">
        <v>0</v>
      </c>
      <c r="C256" s="45"/>
      <c r="D256" s="45"/>
      <c r="E256" s="50" t="s">
        <v>381</v>
      </c>
      <c r="F256" s="50"/>
      <c r="G256" s="51"/>
      <c r="H256" s="11"/>
      <c r="I256" s="24"/>
      <c r="J256" s="24"/>
      <c r="K256" s="25"/>
      <c r="L256" s="26"/>
      <c r="M256" s="26"/>
      <c r="O256" s="31"/>
      <c r="R256" s="28"/>
      <c r="T256" s="29"/>
      <c r="V256" s="30"/>
    </row>
    <row r="257" spans="2:22" x14ac:dyDescent="0.25">
      <c r="B257" s="44" t="s">
        <v>194</v>
      </c>
      <c r="C257" s="45"/>
      <c r="D257" s="45"/>
      <c r="E257" s="46"/>
      <c r="F257" s="46"/>
      <c r="G257" s="47"/>
      <c r="H257" s="11"/>
      <c r="I257" s="24"/>
      <c r="J257" s="24"/>
      <c r="K257" s="25"/>
      <c r="L257" s="26"/>
      <c r="M257" s="26"/>
      <c r="O257" s="31"/>
      <c r="R257" s="28"/>
      <c r="T257" s="29"/>
      <c r="V257" s="30"/>
    </row>
    <row r="258" spans="2:22" x14ac:dyDescent="0.25">
      <c r="B258" s="4"/>
      <c r="C258" s="32"/>
      <c r="D258" s="33"/>
      <c r="E258" s="24"/>
      <c r="F258" s="48" t="s">
        <v>195</v>
      </c>
      <c r="G258" s="48"/>
      <c r="H258" s="48"/>
      <c r="I258" s="24"/>
      <c r="J258" s="24"/>
      <c r="K258" s="25"/>
      <c r="L258" s="26"/>
      <c r="M258" s="26"/>
      <c r="O258" s="31"/>
      <c r="R258" s="28"/>
      <c r="T258" s="29"/>
      <c r="V258" s="30"/>
    </row>
    <row r="259" spans="2:22" x14ac:dyDescent="0.25">
      <c r="B259" s="4"/>
      <c r="C259" s="32"/>
      <c r="D259" s="33"/>
      <c r="E259" s="24"/>
      <c r="F259" s="49" t="s">
        <v>196</v>
      </c>
      <c r="G259" s="49"/>
      <c r="H259" s="49"/>
      <c r="I259" s="24"/>
      <c r="J259" s="24"/>
      <c r="K259" s="25"/>
      <c r="L259" s="26"/>
      <c r="M259" s="26"/>
      <c r="O259" s="31"/>
      <c r="R259" s="28"/>
      <c r="T259" s="29"/>
      <c r="V259" s="30"/>
    </row>
    <row r="260" spans="2:22" x14ac:dyDescent="0.25">
      <c r="B260" s="7" t="str">
        <f>+L262</f>
        <v>LOT N°033 : MEDICAMENTS SPECIFIQUES N°033</v>
      </c>
      <c r="T260" s="29"/>
    </row>
    <row r="261" spans="2:22" ht="36" customHeight="1" x14ac:dyDescent="0.25">
      <c r="B261" s="8" t="s">
        <v>371</v>
      </c>
      <c r="C261" s="8" t="s">
        <v>192</v>
      </c>
      <c r="D261" s="8" t="s">
        <v>372</v>
      </c>
      <c r="E261" s="8" t="s">
        <v>373</v>
      </c>
      <c r="F261" s="8" t="s">
        <v>374</v>
      </c>
      <c r="G261" s="9" t="s">
        <v>375</v>
      </c>
      <c r="H261" s="8" t="s">
        <v>376</v>
      </c>
      <c r="I261" s="10"/>
      <c r="J261" s="10"/>
      <c r="K261" s="14"/>
      <c r="T261" s="29"/>
    </row>
    <row r="262" spans="2:22" ht="47.25" x14ac:dyDescent="0.25">
      <c r="B262" s="12">
        <v>1</v>
      </c>
      <c r="C262" s="19" t="s">
        <v>16</v>
      </c>
      <c r="D262" s="20" t="s">
        <v>3</v>
      </c>
      <c r="E262" s="20" t="s">
        <v>1</v>
      </c>
      <c r="F262" s="22">
        <v>135</v>
      </c>
      <c r="G262" s="23"/>
      <c r="H262" s="21"/>
      <c r="I262" s="24"/>
      <c r="J262" s="24"/>
      <c r="K262" s="26"/>
      <c r="L262" s="26" t="s">
        <v>229</v>
      </c>
      <c r="M262" s="26"/>
      <c r="O262" s="27">
        <v>0</v>
      </c>
      <c r="R262" s="28">
        <f>G262</f>
        <v>0</v>
      </c>
      <c r="T262" s="29">
        <v>1988</v>
      </c>
      <c r="V262" s="30">
        <f>R262-T262</f>
        <v>-1988</v>
      </c>
    </row>
    <row r="263" spans="2:22" x14ac:dyDescent="0.25">
      <c r="B263" s="44" t="s">
        <v>193</v>
      </c>
      <c r="C263" s="45"/>
      <c r="D263" s="45"/>
      <c r="E263" s="46"/>
      <c r="F263" s="46"/>
      <c r="G263" s="47"/>
      <c r="H263" s="11"/>
      <c r="I263" s="24"/>
      <c r="J263" s="24"/>
      <c r="K263" s="25"/>
      <c r="L263" s="26"/>
      <c r="M263" s="26"/>
      <c r="O263" s="31"/>
      <c r="R263" s="28"/>
      <c r="T263" s="29"/>
      <c r="V263" s="30"/>
    </row>
    <row r="264" spans="2:22" x14ac:dyDescent="0.25">
      <c r="B264" s="44" t="s">
        <v>0</v>
      </c>
      <c r="C264" s="45"/>
      <c r="D264" s="45"/>
      <c r="E264" s="50" t="s">
        <v>381</v>
      </c>
      <c r="F264" s="50"/>
      <c r="G264" s="51"/>
      <c r="H264" s="11"/>
      <c r="I264" s="24"/>
      <c r="J264" s="24"/>
      <c r="K264" s="25"/>
      <c r="L264" s="26"/>
      <c r="M264" s="26"/>
      <c r="O264" s="31"/>
      <c r="R264" s="28"/>
      <c r="T264" s="29"/>
      <c r="V264" s="30"/>
    </row>
    <row r="265" spans="2:22" x14ac:dyDescent="0.25">
      <c r="B265" s="44" t="s">
        <v>194</v>
      </c>
      <c r="C265" s="45"/>
      <c r="D265" s="45"/>
      <c r="E265" s="46"/>
      <c r="F265" s="46"/>
      <c r="G265" s="47"/>
      <c r="H265" s="11"/>
      <c r="I265" s="24"/>
      <c r="J265" s="24"/>
      <c r="K265" s="25"/>
      <c r="L265" s="26"/>
      <c r="M265" s="26"/>
      <c r="O265" s="31"/>
      <c r="R265" s="28"/>
      <c r="T265" s="29"/>
      <c r="V265" s="30"/>
    </row>
    <row r="266" spans="2:22" x14ac:dyDescent="0.25">
      <c r="B266" s="4"/>
      <c r="C266" s="32"/>
      <c r="D266" s="33"/>
      <c r="E266" s="24"/>
      <c r="F266" s="48" t="s">
        <v>195</v>
      </c>
      <c r="G266" s="48"/>
      <c r="H266" s="48"/>
      <c r="I266" s="24"/>
      <c r="J266" s="24"/>
      <c r="K266" s="25"/>
      <c r="L266" s="26"/>
      <c r="M266" s="26"/>
      <c r="O266" s="31"/>
      <c r="R266" s="28"/>
      <c r="T266" s="29"/>
      <c r="V266" s="30"/>
    </row>
    <row r="267" spans="2:22" x14ac:dyDescent="0.25">
      <c r="B267" s="4"/>
      <c r="C267" s="32"/>
      <c r="D267" s="33"/>
      <c r="E267" s="24"/>
      <c r="F267" s="49" t="s">
        <v>196</v>
      </c>
      <c r="G267" s="49"/>
      <c r="H267" s="49"/>
      <c r="I267" s="24"/>
      <c r="J267" s="24"/>
      <c r="K267" s="25"/>
      <c r="L267" s="26"/>
      <c r="M267" s="26"/>
      <c r="O267" s="31"/>
      <c r="R267" s="28"/>
      <c r="T267" s="29"/>
      <c r="V267" s="30"/>
    </row>
    <row r="268" spans="2:22" x14ac:dyDescent="0.25">
      <c r="B268" s="7" t="str">
        <f>+L270</f>
        <v>LOT N°034 : MEDICAMENTS SPECIFIQUES N°034</v>
      </c>
      <c r="T268" s="29"/>
    </row>
    <row r="269" spans="2:22" ht="36" customHeight="1" x14ac:dyDescent="0.25">
      <c r="B269" s="8" t="s">
        <v>371</v>
      </c>
      <c r="C269" s="8" t="s">
        <v>192</v>
      </c>
      <c r="D269" s="8" t="s">
        <v>372</v>
      </c>
      <c r="E269" s="8" t="s">
        <v>373</v>
      </c>
      <c r="F269" s="8" t="s">
        <v>374</v>
      </c>
      <c r="G269" s="9" t="s">
        <v>375</v>
      </c>
      <c r="H269" s="8" t="s">
        <v>376</v>
      </c>
      <c r="I269" s="10"/>
      <c r="J269" s="10"/>
      <c r="K269" s="14"/>
      <c r="T269" s="29"/>
    </row>
    <row r="270" spans="2:22" x14ac:dyDescent="0.25">
      <c r="B270" s="12">
        <v>1</v>
      </c>
      <c r="C270" s="19" t="s">
        <v>97</v>
      </c>
      <c r="D270" s="20" t="s">
        <v>14</v>
      </c>
      <c r="E270" s="20" t="s">
        <v>78</v>
      </c>
      <c r="F270" s="22">
        <v>36000</v>
      </c>
      <c r="G270" s="23"/>
      <c r="H270" s="21"/>
      <c r="I270" s="24">
        <v>60</v>
      </c>
      <c r="J270" s="24">
        <v>36000</v>
      </c>
      <c r="K270" s="25">
        <v>26.37</v>
      </c>
      <c r="L270" s="26" t="s">
        <v>230</v>
      </c>
      <c r="M270" s="26"/>
      <c r="O270" s="27">
        <v>0</v>
      </c>
      <c r="R270" s="28">
        <f>G270</f>
        <v>0</v>
      </c>
      <c r="T270" s="29">
        <v>26.4</v>
      </c>
      <c r="V270" s="30">
        <f>R270-T270</f>
        <v>-26.4</v>
      </c>
    </row>
    <row r="271" spans="2:22" x14ac:dyDescent="0.25">
      <c r="B271" s="44" t="s">
        <v>193</v>
      </c>
      <c r="C271" s="45"/>
      <c r="D271" s="45"/>
      <c r="E271" s="46"/>
      <c r="F271" s="46"/>
      <c r="G271" s="47"/>
      <c r="H271" s="11"/>
      <c r="I271" s="24"/>
      <c r="J271" s="24"/>
      <c r="K271" s="25"/>
      <c r="L271" s="26"/>
      <c r="M271" s="26"/>
      <c r="O271" s="31"/>
      <c r="R271" s="28"/>
      <c r="T271" s="29"/>
      <c r="V271" s="30"/>
    </row>
    <row r="272" spans="2:22" x14ac:dyDescent="0.25">
      <c r="B272" s="44" t="s">
        <v>0</v>
      </c>
      <c r="C272" s="45"/>
      <c r="D272" s="45"/>
      <c r="E272" s="50" t="s">
        <v>381</v>
      </c>
      <c r="F272" s="50"/>
      <c r="G272" s="51"/>
      <c r="H272" s="11"/>
      <c r="I272" s="24"/>
      <c r="J272" s="24"/>
      <c r="K272" s="25"/>
      <c r="L272" s="26"/>
      <c r="M272" s="26"/>
      <c r="O272" s="31"/>
      <c r="R272" s="28"/>
      <c r="T272" s="29"/>
      <c r="V272" s="30"/>
    </row>
    <row r="273" spans="2:22" x14ac:dyDescent="0.25">
      <c r="B273" s="44" t="s">
        <v>194</v>
      </c>
      <c r="C273" s="45"/>
      <c r="D273" s="45"/>
      <c r="E273" s="46"/>
      <c r="F273" s="46"/>
      <c r="G273" s="47"/>
      <c r="H273" s="11"/>
      <c r="I273" s="24"/>
      <c r="J273" s="24"/>
      <c r="K273" s="25"/>
      <c r="L273" s="26"/>
      <c r="M273" s="26"/>
      <c r="O273" s="31"/>
      <c r="R273" s="28"/>
      <c r="T273" s="29"/>
      <c r="V273" s="30"/>
    </row>
    <row r="274" spans="2:22" x14ac:dyDescent="0.25">
      <c r="B274" s="4"/>
      <c r="C274" s="32"/>
      <c r="D274" s="33"/>
      <c r="E274" s="24"/>
      <c r="F274" s="48" t="s">
        <v>195</v>
      </c>
      <c r="G274" s="48"/>
      <c r="H274" s="48"/>
      <c r="I274" s="24"/>
      <c r="J274" s="24"/>
      <c r="K274" s="25"/>
      <c r="L274" s="26"/>
      <c r="M274" s="26"/>
      <c r="O274" s="31"/>
      <c r="R274" s="28"/>
      <c r="T274" s="29"/>
      <c r="V274" s="30"/>
    </row>
    <row r="275" spans="2:22" x14ac:dyDescent="0.25">
      <c r="B275" s="4"/>
      <c r="C275" s="32"/>
      <c r="D275" s="33"/>
      <c r="E275" s="24"/>
      <c r="F275" s="49" t="s">
        <v>196</v>
      </c>
      <c r="G275" s="49"/>
      <c r="H275" s="49"/>
      <c r="I275" s="24"/>
      <c r="J275" s="24"/>
      <c r="K275" s="25"/>
      <c r="L275" s="26"/>
      <c r="M275" s="26"/>
      <c r="O275" s="31"/>
      <c r="R275" s="28"/>
      <c r="T275" s="29"/>
      <c r="V275" s="30"/>
    </row>
    <row r="276" spans="2:22" x14ac:dyDescent="0.25">
      <c r="B276" s="7" t="str">
        <f>+L278</f>
        <v>LOT N°035 : MEDICAMENTS SPECIFIQUES N°035</v>
      </c>
      <c r="T276" s="29"/>
    </row>
    <row r="277" spans="2:22" ht="36" customHeight="1" x14ac:dyDescent="0.25">
      <c r="B277" s="8" t="s">
        <v>371</v>
      </c>
      <c r="C277" s="8" t="s">
        <v>192</v>
      </c>
      <c r="D277" s="8" t="s">
        <v>372</v>
      </c>
      <c r="E277" s="8" t="s">
        <v>373</v>
      </c>
      <c r="F277" s="8" t="s">
        <v>374</v>
      </c>
      <c r="G277" s="9" t="s">
        <v>375</v>
      </c>
      <c r="H277" s="8" t="s">
        <v>376</v>
      </c>
      <c r="I277" s="10"/>
      <c r="J277" s="10"/>
      <c r="K277" s="14"/>
      <c r="T277" s="29"/>
    </row>
    <row r="278" spans="2:22" x14ac:dyDescent="0.25">
      <c r="B278" s="12">
        <v>1</v>
      </c>
      <c r="C278" s="19" t="s">
        <v>128</v>
      </c>
      <c r="D278" s="20" t="s">
        <v>14</v>
      </c>
      <c r="E278" s="20" t="s">
        <v>78</v>
      </c>
      <c r="F278" s="22">
        <v>36000</v>
      </c>
      <c r="G278" s="23"/>
      <c r="H278" s="21"/>
      <c r="I278" s="24">
        <v>60</v>
      </c>
      <c r="J278" s="24">
        <v>36000</v>
      </c>
      <c r="K278" s="25">
        <v>6.73</v>
      </c>
      <c r="L278" s="26" t="s">
        <v>231</v>
      </c>
      <c r="M278" s="26"/>
      <c r="O278" s="27">
        <v>7.0000000000000007E-2</v>
      </c>
      <c r="R278" s="28">
        <f>G278</f>
        <v>0</v>
      </c>
      <c r="T278" s="29">
        <v>6.3</v>
      </c>
      <c r="V278" s="30">
        <f>R278-T278</f>
        <v>-6.3</v>
      </c>
    </row>
    <row r="279" spans="2:22" x14ac:dyDescent="0.25">
      <c r="B279" s="44" t="s">
        <v>193</v>
      </c>
      <c r="C279" s="45"/>
      <c r="D279" s="45"/>
      <c r="E279" s="46"/>
      <c r="F279" s="46"/>
      <c r="G279" s="47"/>
      <c r="H279" s="11"/>
      <c r="I279" s="24"/>
      <c r="J279" s="24"/>
      <c r="K279" s="25"/>
      <c r="L279" s="26"/>
      <c r="M279" s="26"/>
      <c r="O279" s="31"/>
      <c r="R279" s="28"/>
      <c r="T279" s="29"/>
      <c r="V279" s="30"/>
    </row>
    <row r="280" spans="2:22" x14ac:dyDescent="0.25">
      <c r="B280" s="44" t="s">
        <v>0</v>
      </c>
      <c r="C280" s="45"/>
      <c r="D280" s="45"/>
      <c r="E280" s="50" t="s">
        <v>381</v>
      </c>
      <c r="F280" s="50"/>
      <c r="G280" s="51"/>
      <c r="H280" s="11"/>
      <c r="I280" s="24"/>
      <c r="J280" s="24"/>
      <c r="K280" s="25"/>
      <c r="L280" s="26"/>
      <c r="M280" s="26"/>
      <c r="O280" s="31"/>
      <c r="R280" s="28"/>
      <c r="T280" s="29"/>
      <c r="V280" s="30"/>
    </row>
    <row r="281" spans="2:22" x14ac:dyDescent="0.25">
      <c r="B281" s="44" t="s">
        <v>194</v>
      </c>
      <c r="C281" s="45"/>
      <c r="D281" s="45"/>
      <c r="E281" s="46"/>
      <c r="F281" s="46"/>
      <c r="G281" s="47"/>
      <c r="H281" s="11"/>
      <c r="I281" s="24"/>
      <c r="J281" s="24"/>
      <c r="K281" s="25"/>
      <c r="L281" s="26"/>
      <c r="M281" s="26"/>
      <c r="O281" s="31"/>
      <c r="R281" s="28"/>
      <c r="T281" s="29"/>
      <c r="V281" s="30"/>
    </row>
    <row r="282" spans="2:22" x14ac:dyDescent="0.25">
      <c r="B282" s="4"/>
      <c r="C282" s="32"/>
      <c r="D282" s="33"/>
      <c r="E282" s="24"/>
      <c r="F282" s="48" t="s">
        <v>195</v>
      </c>
      <c r="G282" s="48"/>
      <c r="H282" s="48"/>
      <c r="I282" s="24"/>
      <c r="J282" s="24"/>
      <c r="K282" s="25"/>
      <c r="L282" s="26"/>
      <c r="M282" s="26"/>
      <c r="O282" s="31"/>
      <c r="R282" s="28"/>
      <c r="T282" s="29"/>
      <c r="V282" s="30"/>
    </row>
    <row r="283" spans="2:22" x14ac:dyDescent="0.25">
      <c r="B283" s="4"/>
      <c r="C283" s="32"/>
      <c r="D283" s="33"/>
      <c r="E283" s="24"/>
      <c r="F283" s="49" t="s">
        <v>196</v>
      </c>
      <c r="G283" s="49"/>
      <c r="H283" s="49"/>
      <c r="I283" s="24"/>
      <c r="J283" s="24"/>
      <c r="K283" s="25"/>
      <c r="L283" s="26"/>
      <c r="M283" s="26"/>
      <c r="O283" s="31"/>
      <c r="R283" s="28"/>
      <c r="T283" s="29"/>
      <c r="V283" s="30"/>
    </row>
    <row r="284" spans="2:22" x14ac:dyDescent="0.25">
      <c r="B284" s="7" t="str">
        <f>+L286</f>
        <v>LOT N°036 : MEDICAMENTS SPECIFIQUES N°036</v>
      </c>
      <c r="T284" s="29"/>
    </row>
    <row r="285" spans="2:22" ht="36" customHeight="1" x14ac:dyDescent="0.25">
      <c r="B285" s="8" t="s">
        <v>371</v>
      </c>
      <c r="C285" s="8" t="s">
        <v>192</v>
      </c>
      <c r="D285" s="8" t="s">
        <v>372</v>
      </c>
      <c r="E285" s="8" t="s">
        <v>373</v>
      </c>
      <c r="F285" s="8" t="s">
        <v>374</v>
      </c>
      <c r="G285" s="9" t="s">
        <v>375</v>
      </c>
      <c r="H285" s="8" t="s">
        <v>376</v>
      </c>
      <c r="I285" s="10"/>
      <c r="J285" s="10"/>
      <c r="K285" s="14"/>
      <c r="T285" s="29"/>
    </row>
    <row r="286" spans="2:22" x14ac:dyDescent="0.25">
      <c r="B286" s="12">
        <v>1</v>
      </c>
      <c r="C286" s="19" t="s">
        <v>96</v>
      </c>
      <c r="D286" s="20" t="s">
        <v>14</v>
      </c>
      <c r="E286" s="20" t="s">
        <v>78</v>
      </c>
      <c r="F286" s="22">
        <v>36000</v>
      </c>
      <c r="G286" s="23"/>
      <c r="H286" s="21"/>
      <c r="I286" s="24">
        <v>60</v>
      </c>
      <c r="J286" s="24">
        <v>36000</v>
      </c>
      <c r="K286" s="25">
        <v>14.3</v>
      </c>
      <c r="L286" s="26" t="s">
        <v>232</v>
      </c>
      <c r="M286" s="26"/>
      <c r="O286" s="27">
        <v>0</v>
      </c>
      <c r="R286" s="28">
        <f>G286</f>
        <v>0</v>
      </c>
      <c r="T286" s="29">
        <v>14.3</v>
      </c>
      <c r="V286" s="30">
        <f>R286-T286</f>
        <v>-14.3</v>
      </c>
    </row>
    <row r="287" spans="2:22" x14ac:dyDescent="0.25">
      <c r="B287" s="44" t="s">
        <v>193</v>
      </c>
      <c r="C287" s="45"/>
      <c r="D287" s="45"/>
      <c r="E287" s="46"/>
      <c r="F287" s="46"/>
      <c r="G287" s="47"/>
      <c r="H287" s="11"/>
      <c r="I287" s="24"/>
      <c r="J287" s="24"/>
      <c r="K287" s="25"/>
      <c r="L287" s="26"/>
      <c r="M287" s="26"/>
      <c r="O287" s="31"/>
      <c r="R287" s="28"/>
      <c r="T287" s="29"/>
      <c r="V287" s="30"/>
    </row>
    <row r="288" spans="2:22" x14ac:dyDescent="0.25">
      <c r="B288" s="44" t="s">
        <v>0</v>
      </c>
      <c r="C288" s="45"/>
      <c r="D288" s="45"/>
      <c r="E288" s="50" t="s">
        <v>381</v>
      </c>
      <c r="F288" s="50"/>
      <c r="G288" s="51"/>
      <c r="H288" s="11"/>
      <c r="I288" s="24"/>
      <c r="J288" s="24"/>
      <c r="K288" s="25"/>
      <c r="L288" s="26"/>
      <c r="M288" s="26"/>
      <c r="O288" s="31"/>
      <c r="R288" s="28"/>
      <c r="T288" s="29"/>
      <c r="V288" s="30"/>
    </row>
    <row r="289" spans="2:22" x14ac:dyDescent="0.25">
      <c r="B289" s="44" t="s">
        <v>194</v>
      </c>
      <c r="C289" s="45"/>
      <c r="D289" s="45"/>
      <c r="E289" s="46"/>
      <c r="F289" s="46"/>
      <c r="G289" s="47"/>
      <c r="H289" s="11"/>
      <c r="I289" s="24"/>
      <c r="J289" s="24"/>
      <c r="K289" s="25"/>
      <c r="L289" s="26"/>
      <c r="M289" s="26"/>
      <c r="O289" s="31"/>
      <c r="R289" s="28"/>
      <c r="T289" s="29"/>
      <c r="V289" s="30"/>
    </row>
    <row r="290" spans="2:22" x14ac:dyDescent="0.25">
      <c r="B290" s="4"/>
      <c r="C290" s="32"/>
      <c r="D290" s="33"/>
      <c r="E290" s="24"/>
      <c r="F290" s="48" t="s">
        <v>195</v>
      </c>
      <c r="G290" s="48"/>
      <c r="H290" s="48"/>
      <c r="I290" s="24"/>
      <c r="J290" s="24"/>
      <c r="K290" s="25"/>
      <c r="L290" s="26"/>
      <c r="M290" s="26"/>
      <c r="O290" s="31"/>
      <c r="R290" s="28"/>
      <c r="T290" s="29"/>
      <c r="V290" s="30"/>
    </row>
    <row r="291" spans="2:22" x14ac:dyDescent="0.25">
      <c r="B291" s="4"/>
      <c r="C291" s="32"/>
      <c r="D291" s="33"/>
      <c r="E291" s="24"/>
      <c r="F291" s="49" t="s">
        <v>196</v>
      </c>
      <c r="G291" s="49"/>
      <c r="H291" s="49"/>
      <c r="I291" s="24"/>
      <c r="J291" s="24"/>
      <c r="K291" s="25"/>
      <c r="L291" s="26"/>
      <c r="M291" s="26"/>
      <c r="O291" s="31"/>
      <c r="R291" s="28"/>
      <c r="T291" s="29"/>
      <c r="V291" s="30"/>
    </row>
    <row r="292" spans="2:22" x14ac:dyDescent="0.25">
      <c r="B292" s="7" t="str">
        <f>+L294</f>
        <v>LOT N°037 : MEDICAMENTS SPECIFIQUES N°037</v>
      </c>
      <c r="T292" s="29"/>
    </row>
    <row r="293" spans="2:22" ht="36" customHeight="1" x14ac:dyDescent="0.25">
      <c r="B293" s="8" t="s">
        <v>371</v>
      </c>
      <c r="C293" s="8" t="s">
        <v>192</v>
      </c>
      <c r="D293" s="8" t="s">
        <v>372</v>
      </c>
      <c r="E293" s="8" t="s">
        <v>373</v>
      </c>
      <c r="F293" s="8" t="s">
        <v>374</v>
      </c>
      <c r="G293" s="9" t="s">
        <v>375</v>
      </c>
      <c r="H293" s="8" t="s">
        <v>376</v>
      </c>
      <c r="I293" s="10"/>
      <c r="J293" s="10"/>
      <c r="K293" s="14"/>
      <c r="T293" s="29"/>
    </row>
    <row r="294" spans="2:22" ht="47.25" x14ac:dyDescent="0.25">
      <c r="B294" s="12">
        <v>1</v>
      </c>
      <c r="C294" s="19" t="s">
        <v>17</v>
      </c>
      <c r="D294" s="20" t="s">
        <v>3</v>
      </c>
      <c r="E294" s="20" t="s">
        <v>1</v>
      </c>
      <c r="F294" s="22">
        <v>1200</v>
      </c>
      <c r="G294" s="23"/>
      <c r="H294" s="21"/>
      <c r="I294" s="24"/>
      <c r="J294" s="24"/>
      <c r="K294" s="26"/>
      <c r="L294" s="26" t="s">
        <v>233</v>
      </c>
      <c r="M294" s="26"/>
      <c r="O294" s="27">
        <v>0</v>
      </c>
      <c r="R294" s="28">
        <f>G294</f>
        <v>0</v>
      </c>
      <c r="T294" s="29">
        <v>74</v>
      </c>
      <c r="V294" s="30">
        <f>R294-T294</f>
        <v>-74</v>
      </c>
    </row>
    <row r="295" spans="2:22" x14ac:dyDescent="0.25">
      <c r="B295" s="44" t="s">
        <v>193</v>
      </c>
      <c r="C295" s="45"/>
      <c r="D295" s="45"/>
      <c r="E295" s="46"/>
      <c r="F295" s="46"/>
      <c r="G295" s="47"/>
      <c r="H295" s="11"/>
      <c r="I295" s="24"/>
      <c r="J295" s="24"/>
      <c r="K295" s="25"/>
      <c r="L295" s="26"/>
      <c r="M295" s="26"/>
      <c r="O295" s="31"/>
      <c r="R295" s="28"/>
      <c r="T295" s="29"/>
      <c r="V295" s="30"/>
    </row>
    <row r="296" spans="2:22" x14ac:dyDescent="0.25">
      <c r="B296" s="44" t="s">
        <v>0</v>
      </c>
      <c r="C296" s="45"/>
      <c r="D296" s="45"/>
      <c r="E296" s="50" t="s">
        <v>381</v>
      </c>
      <c r="F296" s="50"/>
      <c r="G296" s="51"/>
      <c r="H296" s="11"/>
      <c r="I296" s="24"/>
      <c r="J296" s="24"/>
      <c r="K296" s="25"/>
      <c r="L296" s="26"/>
      <c r="M296" s="26"/>
      <c r="O296" s="31"/>
      <c r="R296" s="28"/>
      <c r="T296" s="29"/>
      <c r="V296" s="30"/>
    </row>
    <row r="297" spans="2:22" x14ac:dyDescent="0.25">
      <c r="B297" s="44" t="s">
        <v>194</v>
      </c>
      <c r="C297" s="45"/>
      <c r="D297" s="45"/>
      <c r="E297" s="46"/>
      <c r="F297" s="46"/>
      <c r="G297" s="47"/>
      <c r="H297" s="11"/>
      <c r="I297" s="24"/>
      <c r="J297" s="24"/>
      <c r="K297" s="25"/>
      <c r="L297" s="26"/>
      <c r="M297" s="26"/>
      <c r="O297" s="31"/>
      <c r="R297" s="28"/>
      <c r="T297" s="29"/>
      <c r="V297" s="30"/>
    </row>
    <row r="298" spans="2:22" x14ac:dyDescent="0.25">
      <c r="B298" s="4"/>
      <c r="C298" s="32"/>
      <c r="D298" s="33"/>
      <c r="E298" s="24"/>
      <c r="F298" s="48" t="s">
        <v>195</v>
      </c>
      <c r="G298" s="48"/>
      <c r="H298" s="48"/>
      <c r="I298" s="24"/>
      <c r="J298" s="24"/>
      <c r="K298" s="25"/>
      <c r="L298" s="26"/>
      <c r="M298" s="26"/>
      <c r="O298" s="31"/>
      <c r="R298" s="28"/>
      <c r="T298" s="29"/>
      <c r="V298" s="30"/>
    </row>
    <row r="299" spans="2:22" x14ac:dyDescent="0.25">
      <c r="B299" s="4"/>
      <c r="C299" s="32"/>
      <c r="D299" s="33"/>
      <c r="E299" s="24"/>
      <c r="F299" s="49" t="s">
        <v>196</v>
      </c>
      <c r="G299" s="49"/>
      <c r="H299" s="49"/>
      <c r="I299" s="24"/>
      <c r="J299" s="24"/>
      <c r="K299" s="25"/>
      <c r="L299" s="26"/>
      <c r="M299" s="26"/>
      <c r="O299" s="31"/>
      <c r="R299" s="28"/>
      <c r="T299" s="29"/>
      <c r="V299" s="30"/>
    </row>
    <row r="300" spans="2:22" x14ac:dyDescent="0.25">
      <c r="B300" s="7" t="str">
        <f>+L302</f>
        <v>LOT N°038 : MEDICAMENTS SPECIFIQUES N°038</v>
      </c>
      <c r="T300" s="29"/>
    </row>
    <row r="301" spans="2:22" ht="36" customHeight="1" x14ac:dyDescent="0.25">
      <c r="B301" s="8" t="s">
        <v>371</v>
      </c>
      <c r="C301" s="8" t="s">
        <v>192</v>
      </c>
      <c r="D301" s="8" t="s">
        <v>372</v>
      </c>
      <c r="E301" s="8" t="s">
        <v>373</v>
      </c>
      <c r="F301" s="8" t="s">
        <v>374</v>
      </c>
      <c r="G301" s="9" t="s">
        <v>375</v>
      </c>
      <c r="H301" s="8" t="s">
        <v>376</v>
      </c>
      <c r="I301" s="10"/>
      <c r="J301" s="10"/>
      <c r="K301" s="14"/>
      <c r="T301" s="29"/>
    </row>
    <row r="302" spans="2:22" ht="47.25" x14ac:dyDescent="0.25">
      <c r="B302" s="12">
        <v>1</v>
      </c>
      <c r="C302" s="19" t="s">
        <v>18</v>
      </c>
      <c r="D302" s="20" t="s">
        <v>14</v>
      </c>
      <c r="E302" s="20" t="s">
        <v>1</v>
      </c>
      <c r="F302" s="22">
        <v>1200</v>
      </c>
      <c r="G302" s="23"/>
      <c r="H302" s="21"/>
      <c r="I302" s="24"/>
      <c r="J302" s="24"/>
      <c r="K302" s="26"/>
      <c r="L302" s="26" t="s">
        <v>234</v>
      </c>
      <c r="M302" s="26"/>
      <c r="O302" s="27">
        <v>7.0000000000000007E-2</v>
      </c>
      <c r="R302" s="28">
        <f>G302</f>
        <v>0</v>
      </c>
      <c r="T302" s="29">
        <v>0.5</v>
      </c>
      <c r="V302" s="30">
        <f>R302-T302</f>
        <v>-0.5</v>
      </c>
    </row>
    <row r="303" spans="2:22" x14ac:dyDescent="0.25">
      <c r="B303" s="44" t="s">
        <v>193</v>
      </c>
      <c r="C303" s="45"/>
      <c r="D303" s="45"/>
      <c r="E303" s="46"/>
      <c r="F303" s="46"/>
      <c r="G303" s="47"/>
      <c r="H303" s="11"/>
      <c r="I303" s="24"/>
      <c r="J303" s="24"/>
      <c r="K303" s="25"/>
      <c r="L303" s="26"/>
      <c r="M303" s="26"/>
      <c r="O303" s="31"/>
      <c r="R303" s="28"/>
      <c r="T303" s="29"/>
      <c r="V303" s="30"/>
    </row>
    <row r="304" spans="2:22" x14ac:dyDescent="0.25">
      <c r="B304" s="44" t="s">
        <v>0</v>
      </c>
      <c r="C304" s="45"/>
      <c r="D304" s="45"/>
      <c r="E304" s="50" t="s">
        <v>381</v>
      </c>
      <c r="F304" s="50"/>
      <c r="G304" s="51"/>
      <c r="H304" s="11"/>
      <c r="I304" s="24"/>
      <c r="J304" s="24"/>
      <c r="K304" s="25"/>
      <c r="L304" s="26"/>
      <c r="M304" s="26"/>
      <c r="O304" s="31"/>
      <c r="R304" s="28"/>
      <c r="T304" s="29"/>
      <c r="V304" s="30"/>
    </row>
    <row r="305" spans="2:22" x14ac:dyDescent="0.25">
      <c r="B305" s="44" t="s">
        <v>194</v>
      </c>
      <c r="C305" s="45"/>
      <c r="D305" s="45"/>
      <c r="E305" s="46"/>
      <c r="F305" s="46"/>
      <c r="G305" s="47"/>
      <c r="H305" s="11"/>
      <c r="I305" s="24"/>
      <c r="J305" s="24"/>
      <c r="K305" s="25"/>
      <c r="L305" s="26"/>
      <c r="M305" s="26"/>
      <c r="O305" s="31"/>
      <c r="R305" s="28"/>
      <c r="T305" s="29"/>
      <c r="V305" s="30"/>
    </row>
    <row r="306" spans="2:22" x14ac:dyDescent="0.25">
      <c r="B306" s="4"/>
      <c r="C306" s="32"/>
      <c r="D306" s="33"/>
      <c r="E306" s="24"/>
      <c r="F306" s="48" t="s">
        <v>195</v>
      </c>
      <c r="G306" s="48"/>
      <c r="H306" s="48"/>
      <c r="I306" s="24"/>
      <c r="J306" s="24"/>
      <c r="K306" s="25"/>
      <c r="L306" s="26"/>
      <c r="M306" s="26"/>
      <c r="O306" s="31"/>
      <c r="R306" s="28"/>
      <c r="T306" s="29"/>
      <c r="V306" s="30"/>
    </row>
    <row r="307" spans="2:22" x14ac:dyDescent="0.25">
      <c r="B307" s="4"/>
      <c r="C307" s="32"/>
      <c r="D307" s="33"/>
      <c r="E307" s="24"/>
      <c r="F307" s="49" t="s">
        <v>196</v>
      </c>
      <c r="G307" s="49"/>
      <c r="H307" s="49"/>
      <c r="I307" s="24"/>
      <c r="J307" s="24"/>
      <c r="K307" s="25"/>
      <c r="L307" s="26"/>
      <c r="M307" s="26"/>
      <c r="O307" s="31"/>
      <c r="R307" s="28"/>
      <c r="T307" s="29"/>
      <c r="V307" s="30"/>
    </row>
    <row r="308" spans="2:22" x14ac:dyDescent="0.25">
      <c r="B308" s="7" t="str">
        <f>+L310</f>
        <v>LOT N°039 : MEDICAMENTS SPECIFIQUES N°039</v>
      </c>
      <c r="T308" s="29"/>
    </row>
    <row r="309" spans="2:22" ht="36" customHeight="1" x14ac:dyDescent="0.25">
      <c r="B309" s="8" t="s">
        <v>371</v>
      </c>
      <c r="C309" s="8" t="s">
        <v>192</v>
      </c>
      <c r="D309" s="8" t="s">
        <v>372</v>
      </c>
      <c r="E309" s="8" t="s">
        <v>373</v>
      </c>
      <c r="F309" s="8" t="s">
        <v>374</v>
      </c>
      <c r="G309" s="9" t="s">
        <v>375</v>
      </c>
      <c r="H309" s="8" t="s">
        <v>376</v>
      </c>
      <c r="I309" s="10"/>
      <c r="J309" s="10"/>
      <c r="K309" s="14"/>
      <c r="T309" s="29"/>
    </row>
    <row r="310" spans="2:22" ht="47.25" x14ac:dyDescent="0.25">
      <c r="B310" s="12">
        <v>1</v>
      </c>
      <c r="C310" s="19" t="s">
        <v>19</v>
      </c>
      <c r="D310" s="20" t="s">
        <v>7</v>
      </c>
      <c r="E310" s="20" t="s">
        <v>1</v>
      </c>
      <c r="F310" s="22">
        <v>24</v>
      </c>
      <c r="G310" s="23"/>
      <c r="H310" s="21"/>
      <c r="I310" s="24"/>
      <c r="J310" s="24"/>
      <c r="K310" s="26"/>
      <c r="L310" s="26" t="s">
        <v>235</v>
      </c>
      <c r="M310" s="26"/>
      <c r="O310" s="27">
        <v>0</v>
      </c>
      <c r="R310" s="28">
        <f>G310</f>
        <v>0</v>
      </c>
      <c r="T310" s="29">
        <v>3995</v>
      </c>
      <c r="V310" s="30">
        <f>R310-T310</f>
        <v>-3995</v>
      </c>
    </row>
    <row r="311" spans="2:22" x14ac:dyDescent="0.25">
      <c r="B311" s="44" t="s">
        <v>193</v>
      </c>
      <c r="C311" s="45"/>
      <c r="D311" s="45"/>
      <c r="E311" s="46"/>
      <c r="F311" s="46"/>
      <c r="G311" s="47"/>
      <c r="H311" s="11"/>
      <c r="I311" s="24"/>
      <c r="J311" s="24"/>
      <c r="K311" s="25"/>
      <c r="L311" s="26"/>
      <c r="M311" s="26"/>
      <c r="O311" s="31"/>
      <c r="R311" s="28"/>
      <c r="T311" s="29"/>
      <c r="V311" s="30"/>
    </row>
    <row r="312" spans="2:22" x14ac:dyDescent="0.25">
      <c r="B312" s="44" t="s">
        <v>0</v>
      </c>
      <c r="C312" s="45"/>
      <c r="D312" s="45"/>
      <c r="E312" s="50" t="s">
        <v>381</v>
      </c>
      <c r="F312" s="50"/>
      <c r="G312" s="51"/>
      <c r="H312" s="11"/>
      <c r="I312" s="24"/>
      <c r="J312" s="24"/>
      <c r="K312" s="25"/>
      <c r="L312" s="26"/>
      <c r="M312" s="26"/>
      <c r="O312" s="31"/>
      <c r="R312" s="28"/>
      <c r="T312" s="29"/>
      <c r="V312" s="30"/>
    </row>
    <row r="313" spans="2:22" x14ac:dyDescent="0.25">
      <c r="B313" s="44" t="s">
        <v>194</v>
      </c>
      <c r="C313" s="45"/>
      <c r="D313" s="45"/>
      <c r="E313" s="46"/>
      <c r="F313" s="46"/>
      <c r="G313" s="47"/>
      <c r="H313" s="11"/>
      <c r="I313" s="24"/>
      <c r="J313" s="24"/>
      <c r="K313" s="25"/>
      <c r="L313" s="26"/>
      <c r="M313" s="26"/>
      <c r="O313" s="31"/>
      <c r="R313" s="28"/>
      <c r="T313" s="29"/>
      <c r="V313" s="30"/>
    </row>
    <row r="314" spans="2:22" x14ac:dyDescent="0.25">
      <c r="B314" s="4"/>
      <c r="C314" s="32"/>
      <c r="D314" s="33"/>
      <c r="E314" s="24"/>
      <c r="F314" s="48" t="s">
        <v>195</v>
      </c>
      <c r="G314" s="48"/>
      <c r="H314" s="48"/>
      <c r="I314" s="24"/>
      <c r="J314" s="24"/>
      <c r="K314" s="25"/>
      <c r="L314" s="26"/>
      <c r="M314" s="26"/>
      <c r="O314" s="31"/>
      <c r="R314" s="28"/>
      <c r="T314" s="29"/>
      <c r="V314" s="30"/>
    </row>
    <row r="315" spans="2:22" x14ac:dyDescent="0.25">
      <c r="B315" s="4"/>
      <c r="C315" s="32"/>
      <c r="D315" s="33"/>
      <c r="E315" s="24"/>
      <c r="F315" s="49" t="s">
        <v>196</v>
      </c>
      <c r="G315" s="49"/>
      <c r="H315" s="49"/>
      <c r="I315" s="24"/>
      <c r="J315" s="24"/>
      <c r="K315" s="25"/>
      <c r="L315" s="26"/>
      <c r="M315" s="26"/>
      <c r="O315" s="31"/>
      <c r="R315" s="28"/>
      <c r="T315" s="29"/>
      <c r="V315" s="30"/>
    </row>
    <row r="316" spans="2:22" x14ac:dyDescent="0.25">
      <c r="B316" s="7" t="str">
        <f>+L318</f>
        <v>LOT N°040 : MEDICAMENTS SPECIFIQUES N°040</v>
      </c>
      <c r="T316" s="29"/>
    </row>
    <row r="317" spans="2:22" ht="36" customHeight="1" x14ac:dyDescent="0.25">
      <c r="B317" s="8" t="s">
        <v>371</v>
      </c>
      <c r="C317" s="8" t="s">
        <v>192</v>
      </c>
      <c r="D317" s="8" t="s">
        <v>372</v>
      </c>
      <c r="E317" s="8" t="s">
        <v>373</v>
      </c>
      <c r="F317" s="8" t="s">
        <v>374</v>
      </c>
      <c r="G317" s="9" t="s">
        <v>375</v>
      </c>
      <c r="H317" s="8" t="s">
        <v>376</v>
      </c>
      <c r="I317" s="10"/>
      <c r="J317" s="10"/>
      <c r="K317" s="14"/>
      <c r="T317" s="29"/>
    </row>
    <row r="318" spans="2:22" ht="47.25" x14ac:dyDescent="0.25">
      <c r="B318" s="12">
        <v>1</v>
      </c>
      <c r="C318" s="19" t="s">
        <v>109</v>
      </c>
      <c r="D318" s="20" t="s">
        <v>14</v>
      </c>
      <c r="E318" s="20" t="s">
        <v>1</v>
      </c>
      <c r="F318" s="22">
        <v>720</v>
      </c>
      <c r="G318" s="23"/>
      <c r="H318" s="21"/>
      <c r="I318" s="24">
        <v>60</v>
      </c>
      <c r="J318" s="24">
        <v>720</v>
      </c>
      <c r="K318" s="25">
        <v>780.58333333333337</v>
      </c>
      <c r="L318" s="26" t="s">
        <v>236</v>
      </c>
      <c r="M318" s="26"/>
      <c r="O318" s="27">
        <v>0</v>
      </c>
      <c r="R318" s="28">
        <f>G318</f>
        <v>0</v>
      </c>
      <c r="T318" s="29">
        <v>780.6</v>
      </c>
      <c r="V318" s="30">
        <f>R318-T318</f>
        <v>-780.6</v>
      </c>
    </row>
    <row r="319" spans="2:22" x14ac:dyDescent="0.25">
      <c r="B319" s="44" t="s">
        <v>193</v>
      </c>
      <c r="C319" s="45"/>
      <c r="D319" s="45"/>
      <c r="E319" s="46"/>
      <c r="F319" s="46"/>
      <c r="G319" s="47"/>
      <c r="H319" s="11"/>
      <c r="I319" s="24"/>
      <c r="J319" s="24"/>
      <c r="K319" s="25"/>
      <c r="L319" s="26"/>
      <c r="M319" s="26"/>
      <c r="O319" s="31"/>
      <c r="R319" s="28"/>
      <c r="T319" s="29"/>
      <c r="V319" s="30"/>
    </row>
    <row r="320" spans="2:22" x14ac:dyDescent="0.25">
      <c r="B320" s="44" t="s">
        <v>0</v>
      </c>
      <c r="C320" s="45"/>
      <c r="D320" s="45"/>
      <c r="E320" s="50" t="s">
        <v>381</v>
      </c>
      <c r="F320" s="50"/>
      <c r="G320" s="51"/>
      <c r="H320" s="11"/>
      <c r="I320" s="24"/>
      <c r="J320" s="24"/>
      <c r="K320" s="25"/>
      <c r="L320" s="26"/>
      <c r="M320" s="26"/>
      <c r="O320" s="31"/>
      <c r="R320" s="28"/>
      <c r="T320" s="29"/>
      <c r="V320" s="30"/>
    </row>
    <row r="321" spans="2:22" x14ac:dyDescent="0.25">
      <c r="B321" s="44" t="s">
        <v>194</v>
      </c>
      <c r="C321" s="45"/>
      <c r="D321" s="45"/>
      <c r="E321" s="46"/>
      <c r="F321" s="46"/>
      <c r="G321" s="47"/>
      <c r="H321" s="11"/>
      <c r="I321" s="24"/>
      <c r="J321" s="24"/>
      <c r="K321" s="25"/>
      <c r="L321" s="26"/>
      <c r="M321" s="26"/>
      <c r="O321" s="31"/>
      <c r="R321" s="28"/>
      <c r="T321" s="29"/>
      <c r="V321" s="30"/>
    </row>
    <row r="322" spans="2:22" x14ac:dyDescent="0.25">
      <c r="B322" s="4"/>
      <c r="C322" s="32"/>
      <c r="D322" s="33"/>
      <c r="E322" s="24"/>
      <c r="F322" s="48" t="s">
        <v>195</v>
      </c>
      <c r="G322" s="48"/>
      <c r="H322" s="48"/>
      <c r="I322" s="24"/>
      <c r="J322" s="24"/>
      <c r="K322" s="25"/>
      <c r="L322" s="26"/>
      <c r="M322" s="26"/>
      <c r="O322" s="31"/>
      <c r="R322" s="28"/>
      <c r="T322" s="29"/>
      <c r="V322" s="30"/>
    </row>
    <row r="323" spans="2:22" x14ac:dyDescent="0.25">
      <c r="B323" s="4"/>
      <c r="C323" s="32"/>
      <c r="D323" s="33"/>
      <c r="E323" s="24"/>
      <c r="F323" s="49" t="s">
        <v>196</v>
      </c>
      <c r="G323" s="49"/>
      <c r="H323" s="49"/>
      <c r="I323" s="24"/>
      <c r="J323" s="24"/>
      <c r="K323" s="25"/>
      <c r="L323" s="26"/>
      <c r="M323" s="26"/>
      <c r="O323" s="31"/>
      <c r="R323" s="28"/>
      <c r="T323" s="29"/>
      <c r="V323" s="30"/>
    </row>
    <row r="324" spans="2:22" x14ac:dyDescent="0.25">
      <c r="B324" s="7" t="str">
        <f>+L326</f>
        <v>LOT N°041 : MEDICAMENTS SPECIFIQUES N°041</v>
      </c>
      <c r="T324" s="29"/>
    </row>
    <row r="325" spans="2:22" ht="36" customHeight="1" x14ac:dyDescent="0.25">
      <c r="B325" s="8" t="s">
        <v>371</v>
      </c>
      <c r="C325" s="8" t="s">
        <v>192</v>
      </c>
      <c r="D325" s="8" t="s">
        <v>372</v>
      </c>
      <c r="E325" s="8" t="s">
        <v>373</v>
      </c>
      <c r="F325" s="8" t="s">
        <v>374</v>
      </c>
      <c r="G325" s="9" t="s">
        <v>375</v>
      </c>
      <c r="H325" s="8" t="s">
        <v>376</v>
      </c>
      <c r="I325" s="10"/>
      <c r="J325" s="10"/>
      <c r="K325" s="14"/>
      <c r="T325" s="29"/>
    </row>
    <row r="326" spans="2:22" ht="47.25" x14ac:dyDescent="0.25">
      <c r="B326" s="12">
        <v>1</v>
      </c>
      <c r="C326" s="19" t="s">
        <v>129</v>
      </c>
      <c r="D326" s="20" t="s">
        <v>3</v>
      </c>
      <c r="E326" s="20" t="s">
        <v>1</v>
      </c>
      <c r="F326" s="22">
        <v>1000</v>
      </c>
      <c r="G326" s="23"/>
      <c r="H326" s="21"/>
      <c r="I326" s="24"/>
      <c r="J326" s="24"/>
      <c r="K326" s="26"/>
      <c r="L326" s="26" t="s">
        <v>237</v>
      </c>
      <c r="M326" s="26"/>
      <c r="O326" s="27">
        <v>0</v>
      </c>
      <c r="R326" s="28">
        <f>G326</f>
        <v>0</v>
      </c>
      <c r="T326" s="29">
        <v>62.6</v>
      </c>
      <c r="V326" s="30">
        <f>R326-T326</f>
        <v>-62.6</v>
      </c>
    </row>
    <row r="327" spans="2:22" x14ac:dyDescent="0.25">
      <c r="B327" s="44" t="s">
        <v>193</v>
      </c>
      <c r="C327" s="45"/>
      <c r="D327" s="45"/>
      <c r="E327" s="46"/>
      <c r="F327" s="46"/>
      <c r="G327" s="47"/>
      <c r="H327" s="11"/>
      <c r="I327" s="24"/>
      <c r="J327" s="24"/>
      <c r="K327" s="25"/>
      <c r="L327" s="26"/>
      <c r="M327" s="26"/>
      <c r="O327" s="31"/>
      <c r="R327" s="28"/>
      <c r="T327" s="29"/>
      <c r="V327" s="30"/>
    </row>
    <row r="328" spans="2:22" x14ac:dyDescent="0.25">
      <c r="B328" s="44" t="s">
        <v>0</v>
      </c>
      <c r="C328" s="45"/>
      <c r="D328" s="45"/>
      <c r="E328" s="50" t="s">
        <v>381</v>
      </c>
      <c r="F328" s="50"/>
      <c r="G328" s="51"/>
      <c r="H328" s="11"/>
      <c r="I328" s="24"/>
      <c r="J328" s="24"/>
      <c r="K328" s="25"/>
      <c r="L328" s="26"/>
      <c r="M328" s="26"/>
      <c r="O328" s="31"/>
      <c r="R328" s="28"/>
      <c r="T328" s="29"/>
      <c r="V328" s="30"/>
    </row>
    <row r="329" spans="2:22" x14ac:dyDescent="0.25">
      <c r="B329" s="44" t="s">
        <v>194</v>
      </c>
      <c r="C329" s="45"/>
      <c r="D329" s="45"/>
      <c r="E329" s="46"/>
      <c r="F329" s="46"/>
      <c r="G329" s="47"/>
      <c r="H329" s="11"/>
      <c r="I329" s="24"/>
      <c r="J329" s="24"/>
      <c r="K329" s="25"/>
      <c r="L329" s="26"/>
      <c r="M329" s="26"/>
      <c r="O329" s="31"/>
      <c r="R329" s="28"/>
      <c r="T329" s="29"/>
      <c r="V329" s="30"/>
    </row>
    <row r="330" spans="2:22" x14ac:dyDescent="0.25">
      <c r="B330" s="4"/>
      <c r="C330" s="32"/>
      <c r="D330" s="33"/>
      <c r="E330" s="24"/>
      <c r="F330" s="48" t="s">
        <v>195</v>
      </c>
      <c r="G330" s="48"/>
      <c r="H330" s="48"/>
      <c r="I330" s="24"/>
      <c r="J330" s="24"/>
      <c r="K330" s="25"/>
      <c r="L330" s="26"/>
      <c r="M330" s="26"/>
      <c r="O330" s="31"/>
      <c r="R330" s="28"/>
      <c r="T330" s="29"/>
      <c r="V330" s="30"/>
    </row>
    <row r="331" spans="2:22" x14ac:dyDescent="0.25">
      <c r="B331" s="4"/>
      <c r="C331" s="32"/>
      <c r="D331" s="33"/>
      <c r="E331" s="24"/>
      <c r="F331" s="49" t="s">
        <v>196</v>
      </c>
      <c r="G331" s="49"/>
      <c r="H331" s="49"/>
      <c r="I331" s="24"/>
      <c r="J331" s="24"/>
      <c r="K331" s="25"/>
      <c r="L331" s="26"/>
      <c r="M331" s="26"/>
      <c r="O331" s="31"/>
      <c r="R331" s="28"/>
      <c r="T331" s="29"/>
      <c r="V331" s="30"/>
    </row>
    <row r="332" spans="2:22" x14ac:dyDescent="0.25">
      <c r="B332" s="7" t="str">
        <f>+L334</f>
        <v>LOT N°042 : MEDICAMENTS SPECIFIQUES N°042</v>
      </c>
      <c r="T332" s="29"/>
    </row>
    <row r="333" spans="2:22" ht="36" customHeight="1" x14ac:dyDescent="0.25">
      <c r="B333" s="8" t="s">
        <v>371</v>
      </c>
      <c r="C333" s="8" t="s">
        <v>192</v>
      </c>
      <c r="D333" s="8" t="s">
        <v>372</v>
      </c>
      <c r="E333" s="8" t="s">
        <v>373</v>
      </c>
      <c r="F333" s="8" t="s">
        <v>374</v>
      </c>
      <c r="G333" s="9" t="s">
        <v>375</v>
      </c>
      <c r="H333" s="8" t="s">
        <v>376</v>
      </c>
      <c r="I333" s="10"/>
      <c r="J333" s="10"/>
      <c r="K333" s="14"/>
      <c r="T333" s="29"/>
    </row>
    <row r="334" spans="2:22" ht="47.25" x14ac:dyDescent="0.25">
      <c r="B334" s="12">
        <v>1</v>
      </c>
      <c r="C334" s="19" t="s">
        <v>130</v>
      </c>
      <c r="D334" s="20" t="s">
        <v>3</v>
      </c>
      <c r="E334" s="20" t="s">
        <v>1</v>
      </c>
      <c r="F334" s="22">
        <v>700</v>
      </c>
      <c r="G334" s="23"/>
      <c r="H334" s="21"/>
      <c r="I334" s="24"/>
      <c r="J334" s="24"/>
      <c r="K334" s="26"/>
      <c r="L334" s="26" t="s">
        <v>238</v>
      </c>
      <c r="M334" s="26"/>
      <c r="O334" s="27">
        <v>0</v>
      </c>
      <c r="R334" s="28">
        <f>G334</f>
        <v>0</v>
      </c>
      <c r="T334" s="29">
        <v>12.2</v>
      </c>
      <c r="V334" s="30">
        <f>R334-T334</f>
        <v>-12.2</v>
      </c>
    </row>
    <row r="335" spans="2:22" x14ac:dyDescent="0.25">
      <c r="B335" s="44" t="s">
        <v>193</v>
      </c>
      <c r="C335" s="45"/>
      <c r="D335" s="45"/>
      <c r="E335" s="46"/>
      <c r="F335" s="46"/>
      <c r="G335" s="47"/>
      <c r="H335" s="11"/>
      <c r="I335" s="24"/>
      <c r="J335" s="24"/>
      <c r="K335" s="25"/>
      <c r="L335" s="26"/>
      <c r="M335" s="26"/>
      <c r="O335" s="31"/>
      <c r="R335" s="28"/>
      <c r="T335" s="29"/>
      <c r="V335" s="30"/>
    </row>
    <row r="336" spans="2:22" x14ac:dyDescent="0.25">
      <c r="B336" s="44" t="s">
        <v>0</v>
      </c>
      <c r="C336" s="45"/>
      <c r="D336" s="45"/>
      <c r="E336" s="50" t="s">
        <v>381</v>
      </c>
      <c r="F336" s="50"/>
      <c r="G336" s="51"/>
      <c r="H336" s="11"/>
      <c r="I336" s="24"/>
      <c r="J336" s="24"/>
      <c r="K336" s="25"/>
      <c r="L336" s="26"/>
      <c r="M336" s="26"/>
      <c r="O336" s="31"/>
      <c r="R336" s="28"/>
      <c r="T336" s="29"/>
      <c r="V336" s="30"/>
    </row>
    <row r="337" spans="2:22" x14ac:dyDescent="0.25">
      <c r="B337" s="44" t="s">
        <v>194</v>
      </c>
      <c r="C337" s="45"/>
      <c r="D337" s="45"/>
      <c r="E337" s="46"/>
      <c r="F337" s="46"/>
      <c r="G337" s="47"/>
      <c r="H337" s="11"/>
      <c r="I337" s="24"/>
      <c r="J337" s="24"/>
      <c r="K337" s="25"/>
      <c r="L337" s="26"/>
      <c r="M337" s="26"/>
      <c r="O337" s="31"/>
      <c r="R337" s="28"/>
      <c r="T337" s="29"/>
      <c r="V337" s="30"/>
    </row>
    <row r="338" spans="2:22" x14ac:dyDescent="0.25">
      <c r="B338" s="4"/>
      <c r="C338" s="32"/>
      <c r="D338" s="33"/>
      <c r="E338" s="24"/>
      <c r="F338" s="48" t="s">
        <v>195</v>
      </c>
      <c r="G338" s="48"/>
      <c r="H338" s="48"/>
      <c r="I338" s="24"/>
      <c r="J338" s="24"/>
      <c r="K338" s="25"/>
      <c r="L338" s="26"/>
      <c r="M338" s="26"/>
      <c r="O338" s="31"/>
      <c r="R338" s="28"/>
      <c r="T338" s="29"/>
      <c r="V338" s="30"/>
    </row>
    <row r="339" spans="2:22" x14ac:dyDescent="0.25">
      <c r="B339" s="4"/>
      <c r="C339" s="32"/>
      <c r="D339" s="33"/>
      <c r="E339" s="24"/>
      <c r="F339" s="49" t="s">
        <v>196</v>
      </c>
      <c r="G339" s="49"/>
      <c r="H339" s="49"/>
      <c r="I339" s="24"/>
      <c r="J339" s="24"/>
      <c r="K339" s="25"/>
      <c r="L339" s="26"/>
      <c r="M339" s="26"/>
      <c r="O339" s="31"/>
      <c r="R339" s="28"/>
      <c r="T339" s="29"/>
      <c r="V339" s="30"/>
    </row>
    <row r="340" spans="2:22" x14ac:dyDescent="0.25">
      <c r="B340" s="7" t="str">
        <f>+L342</f>
        <v>LOT N°043 : MEDICAMENTS SPECIFIQUES N°043</v>
      </c>
      <c r="T340" s="29"/>
    </row>
    <row r="341" spans="2:22" ht="36" customHeight="1" x14ac:dyDescent="0.25">
      <c r="B341" s="8" t="s">
        <v>371</v>
      </c>
      <c r="C341" s="8" t="s">
        <v>192</v>
      </c>
      <c r="D341" s="8" t="s">
        <v>372</v>
      </c>
      <c r="E341" s="8" t="s">
        <v>373</v>
      </c>
      <c r="F341" s="8" t="s">
        <v>374</v>
      </c>
      <c r="G341" s="9" t="s">
        <v>375</v>
      </c>
      <c r="H341" s="8" t="s">
        <v>376</v>
      </c>
      <c r="I341" s="10"/>
      <c r="J341" s="10"/>
      <c r="K341" s="14"/>
      <c r="T341" s="29"/>
    </row>
    <row r="342" spans="2:22" ht="47.25" x14ac:dyDescent="0.25">
      <c r="B342" s="12">
        <v>1</v>
      </c>
      <c r="C342" s="19" t="s">
        <v>131</v>
      </c>
      <c r="D342" s="20" t="s">
        <v>14</v>
      </c>
      <c r="E342" s="20" t="s">
        <v>1</v>
      </c>
      <c r="F342" s="22">
        <v>1000</v>
      </c>
      <c r="G342" s="23"/>
      <c r="H342" s="21"/>
      <c r="I342" s="24"/>
      <c r="J342" s="24"/>
      <c r="K342" s="26"/>
      <c r="L342" s="26" t="s">
        <v>239</v>
      </c>
      <c r="M342" s="26"/>
      <c r="O342" s="27">
        <v>0</v>
      </c>
      <c r="R342" s="28">
        <f>G342</f>
        <v>0</v>
      </c>
      <c r="T342" s="29">
        <v>1.1000000000000001</v>
      </c>
      <c r="V342" s="30">
        <f>R342-T342</f>
        <v>-1.1000000000000001</v>
      </c>
    </row>
    <row r="343" spans="2:22" x14ac:dyDescent="0.25">
      <c r="B343" s="44" t="s">
        <v>193</v>
      </c>
      <c r="C343" s="45"/>
      <c r="D343" s="45"/>
      <c r="E343" s="46"/>
      <c r="F343" s="46"/>
      <c r="G343" s="47"/>
      <c r="H343" s="11"/>
      <c r="I343" s="24"/>
      <c r="J343" s="24"/>
      <c r="K343" s="25"/>
      <c r="L343" s="26"/>
      <c r="M343" s="26"/>
      <c r="O343" s="31"/>
      <c r="R343" s="28"/>
      <c r="T343" s="29"/>
      <c r="V343" s="30"/>
    </row>
    <row r="344" spans="2:22" x14ac:dyDescent="0.25">
      <c r="B344" s="44" t="s">
        <v>0</v>
      </c>
      <c r="C344" s="45"/>
      <c r="D344" s="45"/>
      <c r="E344" s="50" t="s">
        <v>381</v>
      </c>
      <c r="F344" s="50"/>
      <c r="G344" s="51"/>
      <c r="H344" s="11"/>
      <c r="I344" s="24"/>
      <c r="J344" s="24"/>
      <c r="K344" s="25"/>
      <c r="L344" s="26"/>
      <c r="M344" s="26"/>
      <c r="O344" s="31"/>
      <c r="R344" s="28"/>
      <c r="T344" s="29"/>
      <c r="V344" s="30"/>
    </row>
    <row r="345" spans="2:22" x14ac:dyDescent="0.25">
      <c r="B345" s="44" t="s">
        <v>194</v>
      </c>
      <c r="C345" s="45"/>
      <c r="D345" s="45"/>
      <c r="E345" s="46"/>
      <c r="F345" s="46"/>
      <c r="G345" s="47"/>
      <c r="H345" s="11"/>
      <c r="I345" s="24"/>
      <c r="J345" s="24"/>
      <c r="K345" s="25"/>
      <c r="L345" s="26"/>
      <c r="M345" s="26"/>
      <c r="O345" s="31"/>
      <c r="R345" s="28"/>
      <c r="T345" s="29"/>
      <c r="V345" s="30"/>
    </row>
    <row r="346" spans="2:22" x14ac:dyDescent="0.25">
      <c r="B346" s="4"/>
      <c r="C346" s="32"/>
      <c r="D346" s="33"/>
      <c r="E346" s="24"/>
      <c r="F346" s="48" t="s">
        <v>195</v>
      </c>
      <c r="G346" s="48"/>
      <c r="H346" s="48"/>
      <c r="I346" s="24"/>
      <c r="J346" s="24"/>
      <c r="K346" s="25"/>
      <c r="L346" s="26"/>
      <c r="M346" s="26"/>
      <c r="O346" s="31"/>
      <c r="R346" s="28"/>
      <c r="T346" s="29"/>
      <c r="V346" s="30"/>
    </row>
    <row r="347" spans="2:22" x14ac:dyDescent="0.25">
      <c r="B347" s="4"/>
      <c r="C347" s="32"/>
      <c r="D347" s="33"/>
      <c r="E347" s="24"/>
      <c r="F347" s="49" t="s">
        <v>196</v>
      </c>
      <c r="G347" s="49"/>
      <c r="H347" s="49"/>
      <c r="I347" s="24"/>
      <c r="J347" s="24"/>
      <c r="K347" s="25"/>
      <c r="L347" s="26"/>
      <c r="M347" s="26"/>
      <c r="O347" s="31"/>
      <c r="R347" s="28"/>
      <c r="T347" s="29"/>
      <c r="V347" s="30"/>
    </row>
    <row r="348" spans="2:22" x14ac:dyDescent="0.25">
      <c r="B348" s="7" t="str">
        <f>+L350</f>
        <v>LOT N°044 : MEDICAMENTS SPECIFIQUES N°044</v>
      </c>
      <c r="T348" s="29"/>
    </row>
    <row r="349" spans="2:22" ht="36" customHeight="1" x14ac:dyDescent="0.25">
      <c r="B349" s="8" t="s">
        <v>371</v>
      </c>
      <c r="C349" s="8" t="s">
        <v>192</v>
      </c>
      <c r="D349" s="8" t="s">
        <v>372</v>
      </c>
      <c r="E349" s="8" t="s">
        <v>373</v>
      </c>
      <c r="F349" s="8" t="s">
        <v>374</v>
      </c>
      <c r="G349" s="9" t="s">
        <v>375</v>
      </c>
      <c r="H349" s="8" t="s">
        <v>376</v>
      </c>
      <c r="I349" s="10"/>
      <c r="J349" s="10"/>
      <c r="K349" s="14"/>
      <c r="T349" s="29"/>
    </row>
    <row r="350" spans="2:22" ht="47.25" x14ac:dyDescent="0.25">
      <c r="B350" s="12">
        <v>1</v>
      </c>
      <c r="C350" s="19" t="s">
        <v>132</v>
      </c>
      <c r="D350" s="20" t="s">
        <v>3</v>
      </c>
      <c r="E350" s="20" t="s">
        <v>1</v>
      </c>
      <c r="F350" s="22">
        <v>700</v>
      </c>
      <c r="G350" s="23"/>
      <c r="H350" s="21"/>
      <c r="I350" s="24"/>
      <c r="J350" s="24"/>
      <c r="K350" s="26"/>
      <c r="L350" s="26" t="s">
        <v>240</v>
      </c>
      <c r="M350" s="26"/>
      <c r="O350" s="27">
        <v>0</v>
      </c>
      <c r="R350" s="28">
        <f>G350</f>
        <v>0</v>
      </c>
      <c r="T350" s="29">
        <v>21</v>
      </c>
      <c r="V350" s="30">
        <f>R350-T350</f>
        <v>-21</v>
      </c>
    </row>
    <row r="351" spans="2:22" x14ac:dyDescent="0.25">
      <c r="B351" s="44" t="s">
        <v>193</v>
      </c>
      <c r="C351" s="45"/>
      <c r="D351" s="45"/>
      <c r="E351" s="46"/>
      <c r="F351" s="46"/>
      <c r="G351" s="47"/>
      <c r="H351" s="11"/>
      <c r="I351" s="24"/>
      <c r="J351" s="24"/>
      <c r="K351" s="25"/>
      <c r="L351" s="26"/>
      <c r="M351" s="26"/>
      <c r="O351" s="31"/>
      <c r="R351" s="28"/>
      <c r="T351" s="29"/>
      <c r="V351" s="30"/>
    </row>
    <row r="352" spans="2:22" x14ac:dyDescent="0.25">
      <c r="B352" s="44" t="s">
        <v>0</v>
      </c>
      <c r="C352" s="45"/>
      <c r="D352" s="45"/>
      <c r="E352" s="50" t="s">
        <v>381</v>
      </c>
      <c r="F352" s="50"/>
      <c r="G352" s="51"/>
      <c r="H352" s="11"/>
      <c r="I352" s="24"/>
      <c r="J352" s="24"/>
      <c r="K352" s="25"/>
      <c r="L352" s="26"/>
      <c r="M352" s="26"/>
      <c r="O352" s="31"/>
      <c r="R352" s="28"/>
      <c r="T352" s="29"/>
      <c r="V352" s="30"/>
    </row>
    <row r="353" spans="2:22" x14ac:dyDescent="0.25">
      <c r="B353" s="44" t="s">
        <v>194</v>
      </c>
      <c r="C353" s="45"/>
      <c r="D353" s="45"/>
      <c r="E353" s="46"/>
      <c r="F353" s="46"/>
      <c r="G353" s="47"/>
      <c r="H353" s="11"/>
      <c r="I353" s="24"/>
      <c r="J353" s="24"/>
      <c r="K353" s="25"/>
      <c r="L353" s="26"/>
      <c r="M353" s="26"/>
      <c r="O353" s="31"/>
      <c r="R353" s="28"/>
      <c r="T353" s="29"/>
      <c r="V353" s="30"/>
    </row>
    <row r="354" spans="2:22" x14ac:dyDescent="0.25">
      <c r="B354" s="4"/>
      <c r="C354" s="32"/>
      <c r="D354" s="33"/>
      <c r="E354" s="24"/>
      <c r="F354" s="48" t="s">
        <v>195</v>
      </c>
      <c r="G354" s="48"/>
      <c r="H354" s="48"/>
      <c r="I354" s="24"/>
      <c r="J354" s="24"/>
      <c r="K354" s="25"/>
      <c r="L354" s="26"/>
      <c r="M354" s="26"/>
      <c r="O354" s="31"/>
      <c r="R354" s="28"/>
      <c r="T354" s="29"/>
      <c r="V354" s="30"/>
    </row>
    <row r="355" spans="2:22" x14ac:dyDescent="0.25">
      <c r="B355" s="4"/>
      <c r="C355" s="32"/>
      <c r="D355" s="33"/>
      <c r="E355" s="24"/>
      <c r="F355" s="49" t="s">
        <v>196</v>
      </c>
      <c r="G355" s="49"/>
      <c r="H355" s="49"/>
      <c r="I355" s="24"/>
      <c r="J355" s="24"/>
      <c r="K355" s="25"/>
      <c r="L355" s="26"/>
      <c r="M355" s="26"/>
      <c r="O355" s="31"/>
      <c r="R355" s="28"/>
      <c r="T355" s="29"/>
      <c r="V355" s="30"/>
    </row>
    <row r="356" spans="2:22" x14ac:dyDescent="0.25">
      <c r="B356" s="7" t="str">
        <f>+L358</f>
        <v>LOT N°045 : MEDICAMENTS SPECIFIQUES N°045</v>
      </c>
      <c r="T356" s="29"/>
    </row>
    <row r="357" spans="2:22" ht="36" customHeight="1" x14ac:dyDescent="0.25">
      <c r="B357" s="8" t="s">
        <v>371</v>
      </c>
      <c r="C357" s="8" t="s">
        <v>192</v>
      </c>
      <c r="D357" s="8" t="s">
        <v>372</v>
      </c>
      <c r="E357" s="8" t="s">
        <v>373</v>
      </c>
      <c r="F357" s="8" t="s">
        <v>374</v>
      </c>
      <c r="G357" s="9" t="s">
        <v>375</v>
      </c>
      <c r="H357" s="8" t="s">
        <v>376</v>
      </c>
      <c r="I357" s="10"/>
      <c r="J357" s="10"/>
      <c r="K357" s="14"/>
      <c r="T357" s="29"/>
    </row>
    <row r="358" spans="2:22" ht="47.25" x14ac:dyDescent="0.25">
      <c r="B358" s="12">
        <v>1</v>
      </c>
      <c r="C358" s="19" t="s">
        <v>133</v>
      </c>
      <c r="D358" s="20" t="s">
        <v>20</v>
      </c>
      <c r="E358" s="20" t="s">
        <v>1</v>
      </c>
      <c r="F358" s="22">
        <v>500</v>
      </c>
      <c r="G358" s="23"/>
      <c r="H358" s="21"/>
      <c r="I358" s="24"/>
      <c r="J358" s="24"/>
      <c r="K358" s="26"/>
      <c r="L358" s="26" t="s">
        <v>241</v>
      </c>
      <c r="M358" s="26"/>
      <c r="O358" s="27">
        <v>0</v>
      </c>
      <c r="R358" s="28">
        <f>G358</f>
        <v>0</v>
      </c>
      <c r="T358" s="29">
        <v>32.4</v>
      </c>
      <c r="V358" s="30">
        <f>R358-T358</f>
        <v>-32.4</v>
      </c>
    </row>
    <row r="359" spans="2:22" x14ac:dyDescent="0.25">
      <c r="B359" s="44" t="s">
        <v>193</v>
      </c>
      <c r="C359" s="45"/>
      <c r="D359" s="45"/>
      <c r="E359" s="46"/>
      <c r="F359" s="46"/>
      <c r="G359" s="47"/>
      <c r="H359" s="11"/>
      <c r="I359" s="24"/>
      <c r="J359" s="24"/>
      <c r="K359" s="25"/>
      <c r="L359" s="26"/>
      <c r="M359" s="26"/>
      <c r="O359" s="31"/>
      <c r="R359" s="28"/>
      <c r="T359" s="29"/>
      <c r="V359" s="30"/>
    </row>
    <row r="360" spans="2:22" x14ac:dyDescent="0.25">
      <c r="B360" s="44" t="s">
        <v>0</v>
      </c>
      <c r="C360" s="45"/>
      <c r="D360" s="45"/>
      <c r="E360" s="50" t="s">
        <v>381</v>
      </c>
      <c r="F360" s="50"/>
      <c r="G360" s="51"/>
      <c r="H360" s="11"/>
      <c r="I360" s="24"/>
      <c r="J360" s="24"/>
      <c r="K360" s="25"/>
      <c r="L360" s="26"/>
      <c r="M360" s="26"/>
      <c r="O360" s="31"/>
      <c r="R360" s="28"/>
      <c r="T360" s="29"/>
      <c r="V360" s="30"/>
    </row>
    <row r="361" spans="2:22" x14ac:dyDescent="0.25">
      <c r="B361" s="44" t="s">
        <v>194</v>
      </c>
      <c r="C361" s="45"/>
      <c r="D361" s="45"/>
      <c r="E361" s="46"/>
      <c r="F361" s="46"/>
      <c r="G361" s="47"/>
      <c r="H361" s="11"/>
      <c r="I361" s="24"/>
      <c r="J361" s="24"/>
      <c r="K361" s="25"/>
      <c r="L361" s="26"/>
      <c r="M361" s="26"/>
      <c r="O361" s="31"/>
      <c r="R361" s="28"/>
      <c r="T361" s="29"/>
      <c r="V361" s="30"/>
    </row>
    <row r="362" spans="2:22" x14ac:dyDescent="0.25">
      <c r="B362" s="4"/>
      <c r="C362" s="32"/>
      <c r="D362" s="33"/>
      <c r="E362" s="24"/>
      <c r="F362" s="48" t="s">
        <v>195</v>
      </c>
      <c r="G362" s="48"/>
      <c r="H362" s="48"/>
      <c r="I362" s="24"/>
      <c r="J362" s="24"/>
      <c r="K362" s="25"/>
      <c r="L362" s="26"/>
      <c r="M362" s="26"/>
      <c r="O362" s="31"/>
      <c r="R362" s="28"/>
      <c r="T362" s="29"/>
      <c r="V362" s="30"/>
    </row>
    <row r="363" spans="2:22" x14ac:dyDescent="0.25">
      <c r="B363" s="4"/>
      <c r="C363" s="32"/>
      <c r="D363" s="33"/>
      <c r="E363" s="24"/>
      <c r="F363" s="49" t="s">
        <v>196</v>
      </c>
      <c r="G363" s="49"/>
      <c r="H363" s="49"/>
      <c r="I363" s="24"/>
      <c r="J363" s="24"/>
      <c r="K363" s="25"/>
      <c r="L363" s="26"/>
      <c r="M363" s="26"/>
      <c r="O363" s="31"/>
      <c r="R363" s="28"/>
      <c r="T363" s="29"/>
      <c r="V363" s="30"/>
    </row>
    <row r="364" spans="2:22" x14ac:dyDescent="0.25">
      <c r="B364" s="7" t="str">
        <f>+L366</f>
        <v>LOT N°046 : MEDICAMENTS SPECIFIQUES N°046</v>
      </c>
      <c r="T364" s="29"/>
    </row>
    <row r="365" spans="2:22" ht="36" customHeight="1" x14ac:dyDescent="0.25">
      <c r="B365" s="8" t="s">
        <v>371</v>
      </c>
      <c r="C365" s="8" t="s">
        <v>192</v>
      </c>
      <c r="D365" s="8" t="s">
        <v>372</v>
      </c>
      <c r="E365" s="8" t="s">
        <v>373</v>
      </c>
      <c r="F365" s="8" t="s">
        <v>374</v>
      </c>
      <c r="G365" s="9" t="s">
        <v>375</v>
      </c>
      <c r="H365" s="8" t="s">
        <v>376</v>
      </c>
      <c r="I365" s="10"/>
      <c r="J365" s="10"/>
      <c r="K365" s="14"/>
      <c r="T365" s="29"/>
    </row>
    <row r="366" spans="2:22" ht="47.25" x14ac:dyDescent="0.25">
      <c r="B366" s="12">
        <v>1</v>
      </c>
      <c r="C366" s="19" t="s">
        <v>21</v>
      </c>
      <c r="D366" s="20" t="s">
        <v>3</v>
      </c>
      <c r="E366" s="20" t="s">
        <v>1</v>
      </c>
      <c r="F366" s="22">
        <v>500</v>
      </c>
      <c r="G366" s="23"/>
      <c r="H366" s="21"/>
      <c r="I366" s="24"/>
      <c r="J366" s="24"/>
      <c r="K366" s="26"/>
      <c r="L366" s="26" t="s">
        <v>242</v>
      </c>
      <c r="M366" s="26"/>
      <c r="O366" s="27">
        <v>0</v>
      </c>
      <c r="R366" s="28">
        <f>G366</f>
        <v>0</v>
      </c>
      <c r="T366" s="29">
        <v>234.8</v>
      </c>
      <c r="V366" s="30">
        <f>R366-T366</f>
        <v>-234.8</v>
      </c>
    </row>
    <row r="367" spans="2:22" x14ac:dyDescent="0.25">
      <c r="B367" s="44" t="s">
        <v>193</v>
      </c>
      <c r="C367" s="45"/>
      <c r="D367" s="45"/>
      <c r="E367" s="46"/>
      <c r="F367" s="46"/>
      <c r="G367" s="47"/>
      <c r="H367" s="11"/>
      <c r="I367" s="24"/>
      <c r="J367" s="24"/>
      <c r="K367" s="25"/>
      <c r="L367" s="26"/>
      <c r="M367" s="26"/>
      <c r="O367" s="31"/>
      <c r="R367" s="28"/>
      <c r="T367" s="29"/>
      <c r="V367" s="30"/>
    </row>
    <row r="368" spans="2:22" x14ac:dyDescent="0.25">
      <c r="B368" s="44" t="s">
        <v>0</v>
      </c>
      <c r="C368" s="45"/>
      <c r="D368" s="45"/>
      <c r="E368" s="50" t="s">
        <v>381</v>
      </c>
      <c r="F368" s="50"/>
      <c r="G368" s="51"/>
      <c r="H368" s="11"/>
      <c r="I368" s="24"/>
      <c r="J368" s="24"/>
      <c r="K368" s="25"/>
      <c r="L368" s="26"/>
      <c r="M368" s="26"/>
      <c r="O368" s="31"/>
      <c r="R368" s="28"/>
      <c r="T368" s="29"/>
      <c r="V368" s="30"/>
    </row>
    <row r="369" spans="2:22" x14ac:dyDescent="0.25">
      <c r="B369" s="44" t="s">
        <v>194</v>
      </c>
      <c r="C369" s="45"/>
      <c r="D369" s="45"/>
      <c r="E369" s="46"/>
      <c r="F369" s="46"/>
      <c r="G369" s="47"/>
      <c r="H369" s="11"/>
      <c r="I369" s="24"/>
      <c r="J369" s="24"/>
      <c r="K369" s="25"/>
      <c r="L369" s="26"/>
      <c r="M369" s="26"/>
      <c r="O369" s="31"/>
      <c r="R369" s="28"/>
      <c r="T369" s="29"/>
      <c r="V369" s="30"/>
    </row>
    <row r="370" spans="2:22" x14ac:dyDescent="0.25">
      <c r="B370" s="4"/>
      <c r="C370" s="32"/>
      <c r="D370" s="33"/>
      <c r="E370" s="24"/>
      <c r="F370" s="48" t="s">
        <v>195</v>
      </c>
      <c r="G370" s="48"/>
      <c r="H370" s="48"/>
      <c r="I370" s="24"/>
      <c r="J370" s="24"/>
      <c r="K370" s="25"/>
      <c r="L370" s="26"/>
      <c r="M370" s="26"/>
      <c r="O370" s="31"/>
      <c r="R370" s="28"/>
      <c r="T370" s="29"/>
      <c r="V370" s="30"/>
    </row>
    <row r="371" spans="2:22" x14ac:dyDescent="0.25">
      <c r="B371" s="4"/>
      <c r="C371" s="32"/>
      <c r="D371" s="33"/>
      <c r="E371" s="24"/>
      <c r="F371" s="49" t="s">
        <v>196</v>
      </c>
      <c r="G371" s="49"/>
      <c r="H371" s="49"/>
      <c r="I371" s="24"/>
      <c r="J371" s="24"/>
      <c r="K371" s="25"/>
      <c r="L371" s="26"/>
      <c r="M371" s="26"/>
      <c r="O371" s="31"/>
      <c r="R371" s="28"/>
      <c r="T371" s="29"/>
      <c r="V371" s="30"/>
    </row>
    <row r="372" spans="2:22" x14ac:dyDescent="0.25">
      <c r="B372" s="7" t="str">
        <f>+L374</f>
        <v>LOT N°047 : MEDICAMENTS SPECIFIQUES N°047</v>
      </c>
      <c r="T372" s="29"/>
    </row>
    <row r="373" spans="2:22" ht="36" customHeight="1" x14ac:dyDescent="0.25">
      <c r="B373" s="8" t="s">
        <v>371</v>
      </c>
      <c r="C373" s="8" t="s">
        <v>192</v>
      </c>
      <c r="D373" s="8" t="s">
        <v>372</v>
      </c>
      <c r="E373" s="8" t="s">
        <v>373</v>
      </c>
      <c r="F373" s="8" t="s">
        <v>374</v>
      </c>
      <c r="G373" s="9" t="s">
        <v>375</v>
      </c>
      <c r="H373" s="8" t="s">
        <v>376</v>
      </c>
      <c r="I373" s="10"/>
      <c r="J373" s="10"/>
      <c r="K373" s="14"/>
      <c r="T373" s="29"/>
    </row>
    <row r="374" spans="2:22" ht="47.25" x14ac:dyDescent="0.25">
      <c r="B374" s="12">
        <v>1</v>
      </c>
      <c r="C374" s="19" t="s">
        <v>22</v>
      </c>
      <c r="D374" s="20" t="s">
        <v>3</v>
      </c>
      <c r="E374" s="20" t="s">
        <v>1</v>
      </c>
      <c r="F374" s="22">
        <v>500</v>
      </c>
      <c r="G374" s="23"/>
      <c r="H374" s="21"/>
      <c r="I374" s="24"/>
      <c r="J374" s="24"/>
      <c r="K374" s="26"/>
      <c r="L374" s="26" t="s">
        <v>243</v>
      </c>
      <c r="M374" s="26"/>
      <c r="O374" s="27">
        <v>0</v>
      </c>
      <c r="R374" s="28">
        <f>G374</f>
        <v>0</v>
      </c>
      <c r="T374" s="29">
        <v>117.7</v>
      </c>
      <c r="V374" s="30">
        <f>R374-T374</f>
        <v>-117.7</v>
      </c>
    </row>
    <row r="375" spans="2:22" x14ac:dyDescent="0.25">
      <c r="B375" s="44" t="s">
        <v>193</v>
      </c>
      <c r="C375" s="45"/>
      <c r="D375" s="45"/>
      <c r="E375" s="46"/>
      <c r="F375" s="46"/>
      <c r="G375" s="47"/>
      <c r="H375" s="11"/>
      <c r="I375" s="24"/>
      <c r="J375" s="24"/>
      <c r="K375" s="25"/>
      <c r="L375" s="26"/>
      <c r="M375" s="26"/>
      <c r="O375" s="31"/>
      <c r="R375" s="28"/>
      <c r="T375" s="29"/>
      <c r="V375" s="30"/>
    </row>
    <row r="376" spans="2:22" x14ac:dyDescent="0.25">
      <c r="B376" s="44" t="s">
        <v>0</v>
      </c>
      <c r="C376" s="45"/>
      <c r="D376" s="45"/>
      <c r="E376" s="50" t="s">
        <v>381</v>
      </c>
      <c r="F376" s="50"/>
      <c r="G376" s="51"/>
      <c r="H376" s="11"/>
      <c r="I376" s="24"/>
      <c r="J376" s="24"/>
      <c r="K376" s="25"/>
      <c r="L376" s="26"/>
      <c r="M376" s="26"/>
      <c r="O376" s="31"/>
      <c r="R376" s="28"/>
      <c r="T376" s="29"/>
      <c r="V376" s="30"/>
    </row>
    <row r="377" spans="2:22" x14ac:dyDescent="0.25">
      <c r="B377" s="44" t="s">
        <v>194</v>
      </c>
      <c r="C377" s="45"/>
      <c r="D377" s="45"/>
      <c r="E377" s="46"/>
      <c r="F377" s="46"/>
      <c r="G377" s="47"/>
      <c r="H377" s="11"/>
      <c r="I377" s="24"/>
      <c r="J377" s="24"/>
      <c r="K377" s="25"/>
      <c r="L377" s="26"/>
      <c r="M377" s="26"/>
      <c r="O377" s="31"/>
      <c r="R377" s="28"/>
      <c r="T377" s="29"/>
      <c r="V377" s="30"/>
    </row>
    <row r="378" spans="2:22" x14ac:dyDescent="0.25">
      <c r="B378" s="4"/>
      <c r="C378" s="32"/>
      <c r="D378" s="33"/>
      <c r="E378" s="24"/>
      <c r="F378" s="48" t="s">
        <v>195</v>
      </c>
      <c r="G378" s="48"/>
      <c r="H378" s="48"/>
      <c r="I378" s="24"/>
      <c r="J378" s="24"/>
      <c r="K378" s="25"/>
      <c r="L378" s="26"/>
      <c r="M378" s="26"/>
      <c r="O378" s="31"/>
      <c r="R378" s="28"/>
      <c r="T378" s="29"/>
      <c r="V378" s="30"/>
    </row>
    <row r="379" spans="2:22" x14ac:dyDescent="0.25">
      <c r="B379" s="4"/>
      <c r="C379" s="32"/>
      <c r="D379" s="33"/>
      <c r="E379" s="24"/>
      <c r="F379" s="49" t="s">
        <v>196</v>
      </c>
      <c r="G379" s="49"/>
      <c r="H379" s="49"/>
      <c r="I379" s="24"/>
      <c r="J379" s="24"/>
      <c r="K379" s="25"/>
      <c r="L379" s="26"/>
      <c r="M379" s="26"/>
      <c r="O379" s="31"/>
      <c r="R379" s="28"/>
      <c r="T379" s="29"/>
      <c r="V379" s="30"/>
    </row>
    <row r="380" spans="2:22" x14ac:dyDescent="0.25">
      <c r="B380" s="7" t="str">
        <f>+L382</f>
        <v>LOT N°048 : MEDICAMENTS SPECIFIQUES N°048</v>
      </c>
      <c r="T380" s="29"/>
    </row>
    <row r="381" spans="2:22" ht="36" customHeight="1" x14ac:dyDescent="0.25">
      <c r="B381" s="8" t="s">
        <v>371</v>
      </c>
      <c r="C381" s="8" t="s">
        <v>192</v>
      </c>
      <c r="D381" s="8" t="s">
        <v>372</v>
      </c>
      <c r="E381" s="8" t="s">
        <v>373</v>
      </c>
      <c r="F381" s="8" t="s">
        <v>374</v>
      </c>
      <c r="G381" s="9" t="s">
        <v>375</v>
      </c>
      <c r="H381" s="8" t="s">
        <v>376</v>
      </c>
      <c r="I381" s="10"/>
      <c r="J381" s="10"/>
      <c r="K381" s="14"/>
      <c r="T381" s="29"/>
    </row>
    <row r="382" spans="2:22" ht="47.25" x14ac:dyDescent="0.25">
      <c r="B382" s="12">
        <v>1</v>
      </c>
      <c r="C382" s="19" t="s">
        <v>134</v>
      </c>
      <c r="D382" s="20" t="s">
        <v>3</v>
      </c>
      <c r="E382" s="20" t="s">
        <v>1</v>
      </c>
      <c r="F382" s="22">
        <v>2000</v>
      </c>
      <c r="G382" s="23"/>
      <c r="H382" s="21"/>
      <c r="I382" s="24"/>
      <c r="J382" s="24"/>
      <c r="K382" s="26"/>
      <c r="L382" s="26" t="s">
        <v>244</v>
      </c>
      <c r="M382" s="26"/>
      <c r="O382" s="27">
        <v>0</v>
      </c>
      <c r="R382" s="28">
        <f>G382</f>
        <v>0</v>
      </c>
      <c r="T382" s="29">
        <v>111.8</v>
      </c>
      <c r="V382" s="30">
        <f>R382-T382</f>
        <v>-111.8</v>
      </c>
    </row>
    <row r="383" spans="2:22" x14ac:dyDescent="0.25">
      <c r="B383" s="44" t="s">
        <v>193</v>
      </c>
      <c r="C383" s="45"/>
      <c r="D383" s="45"/>
      <c r="E383" s="46"/>
      <c r="F383" s="46"/>
      <c r="G383" s="47"/>
      <c r="H383" s="11"/>
      <c r="I383" s="24"/>
      <c r="J383" s="24"/>
      <c r="K383" s="25"/>
      <c r="L383" s="26"/>
      <c r="M383" s="26"/>
      <c r="O383" s="31"/>
      <c r="R383" s="28"/>
      <c r="T383" s="29"/>
      <c r="V383" s="30"/>
    </row>
    <row r="384" spans="2:22" x14ac:dyDescent="0.25">
      <c r="B384" s="44" t="s">
        <v>0</v>
      </c>
      <c r="C384" s="45"/>
      <c r="D384" s="45"/>
      <c r="E384" s="50" t="s">
        <v>381</v>
      </c>
      <c r="F384" s="50"/>
      <c r="G384" s="51"/>
      <c r="H384" s="11"/>
      <c r="I384" s="24"/>
      <c r="J384" s="24"/>
      <c r="K384" s="25"/>
      <c r="L384" s="26"/>
      <c r="M384" s="26"/>
      <c r="O384" s="31"/>
      <c r="R384" s="28"/>
      <c r="T384" s="29"/>
      <c r="V384" s="30"/>
    </row>
    <row r="385" spans="2:22" x14ac:dyDescent="0.25">
      <c r="B385" s="44" t="s">
        <v>194</v>
      </c>
      <c r="C385" s="45"/>
      <c r="D385" s="45"/>
      <c r="E385" s="46"/>
      <c r="F385" s="46"/>
      <c r="G385" s="47"/>
      <c r="H385" s="11"/>
      <c r="I385" s="24"/>
      <c r="J385" s="24"/>
      <c r="K385" s="25"/>
      <c r="L385" s="26"/>
      <c r="M385" s="26"/>
      <c r="O385" s="31"/>
      <c r="R385" s="28"/>
      <c r="T385" s="29"/>
      <c r="V385" s="30"/>
    </row>
    <row r="386" spans="2:22" x14ac:dyDescent="0.25">
      <c r="B386" s="4"/>
      <c r="C386" s="32"/>
      <c r="D386" s="33"/>
      <c r="E386" s="24"/>
      <c r="F386" s="48" t="s">
        <v>195</v>
      </c>
      <c r="G386" s="48"/>
      <c r="H386" s="48"/>
      <c r="I386" s="24"/>
      <c r="J386" s="24"/>
      <c r="K386" s="25"/>
      <c r="L386" s="26"/>
      <c r="M386" s="26"/>
      <c r="O386" s="31"/>
      <c r="R386" s="28"/>
      <c r="T386" s="29"/>
      <c r="V386" s="30"/>
    </row>
    <row r="387" spans="2:22" x14ac:dyDescent="0.25">
      <c r="B387" s="4"/>
      <c r="C387" s="32"/>
      <c r="D387" s="33"/>
      <c r="E387" s="24"/>
      <c r="F387" s="49" t="s">
        <v>196</v>
      </c>
      <c r="G387" s="49"/>
      <c r="H387" s="49"/>
      <c r="I387" s="24"/>
      <c r="J387" s="24"/>
      <c r="K387" s="25"/>
      <c r="L387" s="26"/>
      <c r="M387" s="26"/>
      <c r="O387" s="31"/>
      <c r="R387" s="28"/>
      <c r="T387" s="29"/>
      <c r="V387" s="30"/>
    </row>
    <row r="388" spans="2:22" x14ac:dyDescent="0.25">
      <c r="B388" s="7" t="str">
        <f>+L390</f>
        <v>LOT N°049 : MEDICAMENTS SPECIFIQUES N°049</v>
      </c>
      <c r="T388" s="29"/>
    </row>
    <row r="389" spans="2:22" ht="36" customHeight="1" x14ac:dyDescent="0.25">
      <c r="B389" s="8" t="s">
        <v>371</v>
      </c>
      <c r="C389" s="8" t="s">
        <v>192</v>
      </c>
      <c r="D389" s="8" t="s">
        <v>372</v>
      </c>
      <c r="E389" s="8" t="s">
        <v>373</v>
      </c>
      <c r="F389" s="8" t="s">
        <v>374</v>
      </c>
      <c r="G389" s="9" t="s">
        <v>375</v>
      </c>
      <c r="H389" s="8" t="s">
        <v>376</v>
      </c>
      <c r="I389" s="10"/>
      <c r="J389" s="10"/>
      <c r="K389" s="14"/>
      <c r="T389" s="29"/>
    </row>
    <row r="390" spans="2:22" ht="47.25" x14ac:dyDescent="0.25">
      <c r="B390" s="12">
        <v>1</v>
      </c>
      <c r="C390" s="19" t="s">
        <v>172</v>
      </c>
      <c r="D390" s="20" t="s">
        <v>3</v>
      </c>
      <c r="E390" s="20" t="s">
        <v>1</v>
      </c>
      <c r="F390" s="22">
        <v>800</v>
      </c>
      <c r="G390" s="23"/>
      <c r="H390" s="21"/>
      <c r="I390" s="24"/>
      <c r="J390" s="24"/>
      <c r="K390" s="26"/>
      <c r="L390" s="26" t="s">
        <v>245</v>
      </c>
      <c r="M390" s="26"/>
      <c r="O390" s="27">
        <v>0</v>
      </c>
      <c r="R390" s="28">
        <f>G390</f>
        <v>0</v>
      </c>
      <c r="T390" s="29">
        <v>700</v>
      </c>
      <c r="V390" s="30">
        <f>R390-T390</f>
        <v>-700</v>
      </c>
    </row>
    <row r="391" spans="2:22" x14ac:dyDescent="0.25">
      <c r="B391" s="44" t="s">
        <v>193</v>
      </c>
      <c r="C391" s="45"/>
      <c r="D391" s="45"/>
      <c r="E391" s="46"/>
      <c r="F391" s="46"/>
      <c r="G391" s="47"/>
      <c r="H391" s="11"/>
      <c r="I391" s="24"/>
      <c r="J391" s="24"/>
      <c r="K391" s="25"/>
      <c r="L391" s="26"/>
      <c r="M391" s="26"/>
      <c r="O391" s="31"/>
      <c r="R391" s="28"/>
      <c r="T391" s="29"/>
      <c r="V391" s="30"/>
    </row>
    <row r="392" spans="2:22" x14ac:dyDescent="0.25">
      <c r="B392" s="44" t="s">
        <v>0</v>
      </c>
      <c r="C392" s="45"/>
      <c r="D392" s="45"/>
      <c r="E392" s="50" t="s">
        <v>381</v>
      </c>
      <c r="F392" s="50"/>
      <c r="G392" s="51"/>
      <c r="H392" s="11"/>
      <c r="I392" s="24"/>
      <c r="J392" s="24"/>
      <c r="K392" s="25"/>
      <c r="L392" s="26"/>
      <c r="M392" s="26"/>
      <c r="O392" s="31"/>
      <c r="R392" s="28"/>
      <c r="T392" s="29"/>
      <c r="V392" s="30"/>
    </row>
    <row r="393" spans="2:22" x14ac:dyDescent="0.25">
      <c r="B393" s="44" t="s">
        <v>194</v>
      </c>
      <c r="C393" s="45"/>
      <c r="D393" s="45"/>
      <c r="E393" s="46"/>
      <c r="F393" s="46"/>
      <c r="G393" s="47"/>
      <c r="H393" s="11"/>
      <c r="I393" s="24"/>
      <c r="J393" s="24"/>
      <c r="K393" s="25"/>
      <c r="L393" s="26"/>
      <c r="M393" s="26"/>
      <c r="O393" s="31"/>
      <c r="R393" s="28"/>
      <c r="T393" s="29"/>
      <c r="V393" s="30"/>
    </row>
    <row r="394" spans="2:22" x14ac:dyDescent="0.25">
      <c r="B394" s="4"/>
      <c r="C394" s="32"/>
      <c r="D394" s="33"/>
      <c r="E394" s="24"/>
      <c r="F394" s="48" t="s">
        <v>195</v>
      </c>
      <c r="G394" s="48"/>
      <c r="H394" s="48"/>
      <c r="I394" s="24"/>
      <c r="J394" s="24"/>
      <c r="K394" s="25"/>
      <c r="L394" s="26"/>
      <c r="M394" s="26"/>
      <c r="O394" s="31"/>
      <c r="R394" s="28"/>
      <c r="T394" s="29"/>
      <c r="V394" s="30"/>
    </row>
    <row r="395" spans="2:22" x14ac:dyDescent="0.25">
      <c r="B395" s="4"/>
      <c r="C395" s="32"/>
      <c r="D395" s="33"/>
      <c r="E395" s="24"/>
      <c r="F395" s="49" t="s">
        <v>196</v>
      </c>
      <c r="G395" s="49"/>
      <c r="H395" s="49"/>
      <c r="I395" s="24"/>
      <c r="J395" s="24"/>
      <c r="K395" s="25"/>
      <c r="L395" s="26"/>
      <c r="M395" s="26"/>
      <c r="O395" s="31"/>
      <c r="R395" s="28"/>
      <c r="T395" s="29"/>
      <c r="V395" s="30"/>
    </row>
    <row r="396" spans="2:22" x14ac:dyDescent="0.25">
      <c r="B396" s="7" t="str">
        <f>+L398</f>
        <v>LOT N°050 : MEDICAMENTS SPECIFIQUES N°050</v>
      </c>
      <c r="T396" s="29"/>
    </row>
    <row r="397" spans="2:22" ht="36" customHeight="1" x14ac:dyDescent="0.25">
      <c r="B397" s="8" t="s">
        <v>371</v>
      </c>
      <c r="C397" s="8" t="s">
        <v>192</v>
      </c>
      <c r="D397" s="8" t="s">
        <v>372</v>
      </c>
      <c r="E397" s="8" t="s">
        <v>373</v>
      </c>
      <c r="F397" s="8" t="s">
        <v>374</v>
      </c>
      <c r="G397" s="9" t="s">
        <v>375</v>
      </c>
      <c r="H397" s="8" t="s">
        <v>376</v>
      </c>
      <c r="I397" s="10"/>
      <c r="J397" s="10"/>
      <c r="K397" s="14"/>
      <c r="T397" s="29"/>
    </row>
    <row r="398" spans="2:22" ht="47.25" x14ac:dyDescent="0.25">
      <c r="B398" s="12">
        <v>1</v>
      </c>
      <c r="C398" s="19" t="s">
        <v>173</v>
      </c>
      <c r="D398" s="20" t="s">
        <v>23</v>
      </c>
      <c r="E398" s="20" t="s">
        <v>1</v>
      </c>
      <c r="F398" s="36">
        <v>200</v>
      </c>
      <c r="G398" s="23"/>
      <c r="H398" s="21"/>
      <c r="I398" s="24"/>
      <c r="J398" s="24"/>
      <c r="K398" s="26"/>
      <c r="L398" s="26" t="s">
        <v>246</v>
      </c>
      <c r="M398" s="26"/>
      <c r="O398" s="27">
        <v>7.0000000000000007E-2</v>
      </c>
      <c r="R398" s="28">
        <f>G398</f>
        <v>0</v>
      </c>
      <c r="T398" s="29">
        <v>7839.3</v>
      </c>
      <c r="V398" s="30">
        <f>R398-T398</f>
        <v>-7839.3</v>
      </c>
    </row>
    <row r="399" spans="2:22" x14ac:dyDescent="0.25">
      <c r="B399" s="44" t="s">
        <v>193</v>
      </c>
      <c r="C399" s="45"/>
      <c r="D399" s="45"/>
      <c r="E399" s="46"/>
      <c r="F399" s="46"/>
      <c r="G399" s="47"/>
      <c r="H399" s="11"/>
      <c r="I399" s="24"/>
      <c r="J399" s="24"/>
      <c r="K399" s="25"/>
      <c r="L399" s="26"/>
      <c r="M399" s="26"/>
      <c r="O399" s="31"/>
      <c r="R399" s="28"/>
      <c r="T399" s="29"/>
      <c r="V399" s="30"/>
    </row>
    <row r="400" spans="2:22" x14ac:dyDescent="0.25">
      <c r="B400" s="44" t="s">
        <v>0</v>
      </c>
      <c r="C400" s="45"/>
      <c r="D400" s="45"/>
      <c r="E400" s="50" t="s">
        <v>381</v>
      </c>
      <c r="F400" s="50"/>
      <c r="G400" s="51"/>
      <c r="H400" s="11"/>
      <c r="I400" s="24"/>
      <c r="J400" s="24"/>
      <c r="K400" s="25"/>
      <c r="L400" s="26"/>
      <c r="M400" s="26"/>
      <c r="O400" s="31"/>
      <c r="R400" s="28"/>
      <c r="T400" s="29"/>
      <c r="V400" s="30"/>
    </row>
    <row r="401" spans="2:22" x14ac:dyDescent="0.25">
      <c r="B401" s="44" t="s">
        <v>194</v>
      </c>
      <c r="C401" s="45"/>
      <c r="D401" s="45"/>
      <c r="E401" s="46"/>
      <c r="F401" s="46"/>
      <c r="G401" s="47"/>
      <c r="H401" s="11"/>
      <c r="I401" s="24"/>
      <c r="J401" s="24"/>
      <c r="K401" s="25"/>
      <c r="L401" s="26"/>
      <c r="M401" s="26"/>
      <c r="O401" s="31"/>
      <c r="R401" s="28"/>
      <c r="T401" s="29"/>
      <c r="V401" s="30"/>
    </row>
    <row r="402" spans="2:22" x14ac:dyDescent="0.25">
      <c r="B402" s="4"/>
      <c r="C402" s="32"/>
      <c r="D402" s="33"/>
      <c r="E402" s="24"/>
      <c r="F402" s="48" t="s">
        <v>195</v>
      </c>
      <c r="G402" s="48"/>
      <c r="H402" s="48"/>
      <c r="I402" s="24"/>
      <c r="J402" s="24"/>
      <c r="K402" s="25"/>
      <c r="L402" s="26"/>
      <c r="M402" s="26"/>
      <c r="O402" s="31"/>
      <c r="R402" s="28"/>
      <c r="T402" s="29"/>
      <c r="V402" s="30"/>
    </row>
    <row r="403" spans="2:22" x14ac:dyDescent="0.25">
      <c r="B403" s="4"/>
      <c r="C403" s="32"/>
      <c r="D403" s="33"/>
      <c r="E403" s="24"/>
      <c r="F403" s="49" t="s">
        <v>196</v>
      </c>
      <c r="G403" s="49"/>
      <c r="H403" s="49"/>
      <c r="I403" s="24"/>
      <c r="J403" s="24"/>
      <c r="K403" s="25"/>
      <c r="L403" s="26"/>
      <c r="M403" s="26"/>
      <c r="O403" s="31"/>
      <c r="R403" s="28"/>
      <c r="T403" s="29"/>
      <c r="V403" s="30"/>
    </row>
    <row r="404" spans="2:22" x14ac:dyDescent="0.25">
      <c r="B404" s="7" t="str">
        <f>+L406</f>
        <v>LOT N°051 : MEDICAMENTS SPECIFIQUES N°051</v>
      </c>
      <c r="T404" s="29"/>
    </row>
    <row r="405" spans="2:22" ht="36" customHeight="1" x14ac:dyDescent="0.25">
      <c r="B405" s="8" t="s">
        <v>371</v>
      </c>
      <c r="C405" s="8" t="s">
        <v>192</v>
      </c>
      <c r="D405" s="8" t="s">
        <v>372</v>
      </c>
      <c r="E405" s="8" t="s">
        <v>373</v>
      </c>
      <c r="F405" s="8" t="s">
        <v>374</v>
      </c>
      <c r="G405" s="9" t="s">
        <v>375</v>
      </c>
      <c r="H405" s="8" t="s">
        <v>376</v>
      </c>
      <c r="I405" s="10"/>
      <c r="J405" s="10"/>
      <c r="K405" s="14"/>
      <c r="T405" s="29"/>
    </row>
    <row r="406" spans="2:22" ht="47.25" x14ac:dyDescent="0.25">
      <c r="B406" s="12">
        <v>1</v>
      </c>
      <c r="C406" s="19" t="s">
        <v>88</v>
      </c>
      <c r="D406" s="20" t="s">
        <v>14</v>
      </c>
      <c r="E406" s="20" t="s">
        <v>1</v>
      </c>
      <c r="F406" s="22">
        <v>360</v>
      </c>
      <c r="G406" s="23"/>
      <c r="H406" s="21"/>
      <c r="I406" s="24">
        <v>30</v>
      </c>
      <c r="J406" s="24">
        <v>360</v>
      </c>
      <c r="K406" s="25">
        <v>580.9</v>
      </c>
      <c r="L406" s="26" t="s">
        <v>247</v>
      </c>
      <c r="M406" s="26"/>
      <c r="O406" s="27">
        <v>0</v>
      </c>
      <c r="R406" s="28">
        <f>G406</f>
        <v>0</v>
      </c>
      <c r="T406" s="29">
        <v>580.9</v>
      </c>
      <c r="V406" s="30">
        <f>R406-T406</f>
        <v>-580.9</v>
      </c>
    </row>
    <row r="407" spans="2:22" x14ac:dyDescent="0.25">
      <c r="B407" s="44" t="s">
        <v>193</v>
      </c>
      <c r="C407" s="45"/>
      <c r="D407" s="45"/>
      <c r="E407" s="46"/>
      <c r="F407" s="46"/>
      <c r="G407" s="47"/>
      <c r="H407" s="11"/>
      <c r="I407" s="24"/>
      <c r="J407" s="24"/>
      <c r="K407" s="25"/>
      <c r="L407" s="26"/>
      <c r="M407" s="26"/>
      <c r="O407" s="31"/>
      <c r="R407" s="28"/>
      <c r="T407" s="29"/>
      <c r="V407" s="30"/>
    </row>
    <row r="408" spans="2:22" x14ac:dyDescent="0.25">
      <c r="B408" s="44" t="s">
        <v>0</v>
      </c>
      <c r="C408" s="45"/>
      <c r="D408" s="45"/>
      <c r="E408" s="50" t="s">
        <v>381</v>
      </c>
      <c r="F408" s="50"/>
      <c r="G408" s="51"/>
      <c r="H408" s="11"/>
      <c r="I408" s="24"/>
      <c r="J408" s="24"/>
      <c r="K408" s="25"/>
      <c r="L408" s="26"/>
      <c r="M408" s="26"/>
      <c r="O408" s="31"/>
      <c r="R408" s="28"/>
      <c r="T408" s="29"/>
      <c r="V408" s="30"/>
    </row>
    <row r="409" spans="2:22" x14ac:dyDescent="0.25">
      <c r="B409" s="44" t="s">
        <v>194</v>
      </c>
      <c r="C409" s="45"/>
      <c r="D409" s="45"/>
      <c r="E409" s="46"/>
      <c r="F409" s="46"/>
      <c r="G409" s="47"/>
      <c r="H409" s="11"/>
      <c r="I409" s="24"/>
      <c r="J409" s="24"/>
      <c r="K409" s="25"/>
      <c r="L409" s="26"/>
      <c r="M409" s="26"/>
      <c r="O409" s="31"/>
      <c r="R409" s="28"/>
      <c r="T409" s="29"/>
      <c r="V409" s="30"/>
    </row>
    <row r="410" spans="2:22" x14ac:dyDescent="0.25">
      <c r="B410" s="4"/>
      <c r="C410" s="32"/>
      <c r="D410" s="33"/>
      <c r="E410" s="24"/>
      <c r="F410" s="48" t="s">
        <v>195</v>
      </c>
      <c r="G410" s="48"/>
      <c r="H410" s="48"/>
      <c r="I410" s="24"/>
      <c r="J410" s="24"/>
      <c r="K410" s="25"/>
      <c r="L410" s="26"/>
      <c r="M410" s="26"/>
      <c r="O410" s="31"/>
      <c r="R410" s="28"/>
      <c r="T410" s="29"/>
      <c r="V410" s="30"/>
    </row>
    <row r="411" spans="2:22" x14ac:dyDescent="0.25">
      <c r="B411" s="4"/>
      <c r="C411" s="32"/>
      <c r="D411" s="33"/>
      <c r="E411" s="24"/>
      <c r="F411" s="49" t="s">
        <v>196</v>
      </c>
      <c r="G411" s="49"/>
      <c r="H411" s="49"/>
      <c r="I411" s="24"/>
      <c r="J411" s="24"/>
      <c r="K411" s="25"/>
      <c r="L411" s="26"/>
      <c r="M411" s="26"/>
      <c r="O411" s="31"/>
      <c r="R411" s="28"/>
      <c r="T411" s="29"/>
      <c r="V411" s="30"/>
    </row>
    <row r="412" spans="2:22" x14ac:dyDescent="0.25">
      <c r="B412" s="7" t="str">
        <f>+L414</f>
        <v>LOT N°052 : MEDICAMENTS SPECIFIQUES N°052</v>
      </c>
      <c r="T412" s="29"/>
    </row>
    <row r="413" spans="2:22" ht="36" customHeight="1" x14ac:dyDescent="0.25">
      <c r="B413" s="8" t="s">
        <v>371</v>
      </c>
      <c r="C413" s="8" t="s">
        <v>192</v>
      </c>
      <c r="D413" s="8" t="s">
        <v>372</v>
      </c>
      <c r="E413" s="8" t="s">
        <v>373</v>
      </c>
      <c r="F413" s="8" t="s">
        <v>374</v>
      </c>
      <c r="G413" s="9" t="s">
        <v>375</v>
      </c>
      <c r="H413" s="8" t="s">
        <v>376</v>
      </c>
      <c r="I413" s="10"/>
      <c r="J413" s="10"/>
      <c r="K413" s="14"/>
      <c r="T413" s="29"/>
    </row>
    <row r="414" spans="2:22" ht="47.25" x14ac:dyDescent="0.25">
      <c r="B414" s="12">
        <v>1</v>
      </c>
      <c r="C414" s="19" t="s">
        <v>89</v>
      </c>
      <c r="D414" s="20" t="s">
        <v>14</v>
      </c>
      <c r="E414" s="20" t="s">
        <v>1</v>
      </c>
      <c r="F414" s="22">
        <v>720</v>
      </c>
      <c r="G414" s="23"/>
      <c r="H414" s="21"/>
      <c r="I414" s="24">
        <v>60</v>
      </c>
      <c r="J414" s="24">
        <v>720</v>
      </c>
      <c r="K414" s="25">
        <v>276.83333333333331</v>
      </c>
      <c r="L414" s="26" t="s">
        <v>248</v>
      </c>
      <c r="M414" s="26"/>
      <c r="O414" s="27">
        <v>0</v>
      </c>
      <c r="R414" s="28">
        <f>G414</f>
        <v>0</v>
      </c>
      <c r="T414" s="29">
        <v>276.8</v>
      </c>
      <c r="V414" s="30">
        <f>R414-T414</f>
        <v>-276.8</v>
      </c>
    </row>
    <row r="415" spans="2:22" x14ac:dyDescent="0.25">
      <c r="B415" s="44" t="s">
        <v>193</v>
      </c>
      <c r="C415" s="45"/>
      <c r="D415" s="45"/>
      <c r="E415" s="46"/>
      <c r="F415" s="46"/>
      <c r="G415" s="47"/>
      <c r="H415" s="11"/>
      <c r="I415" s="24"/>
      <c r="J415" s="24"/>
      <c r="K415" s="25"/>
      <c r="L415" s="26"/>
      <c r="M415" s="26"/>
      <c r="O415" s="31"/>
      <c r="R415" s="28"/>
      <c r="T415" s="29"/>
      <c r="V415" s="30"/>
    </row>
    <row r="416" spans="2:22" x14ac:dyDescent="0.25">
      <c r="B416" s="44" t="s">
        <v>0</v>
      </c>
      <c r="C416" s="45"/>
      <c r="D416" s="45"/>
      <c r="E416" s="50" t="s">
        <v>381</v>
      </c>
      <c r="F416" s="50"/>
      <c r="G416" s="51"/>
      <c r="H416" s="11"/>
      <c r="I416" s="24"/>
      <c r="J416" s="24"/>
      <c r="K416" s="25"/>
      <c r="L416" s="26"/>
      <c r="M416" s="26"/>
      <c r="O416" s="31"/>
      <c r="R416" s="28"/>
      <c r="T416" s="29"/>
      <c r="V416" s="30"/>
    </row>
    <row r="417" spans="2:22" x14ac:dyDescent="0.25">
      <c r="B417" s="44" t="s">
        <v>194</v>
      </c>
      <c r="C417" s="45"/>
      <c r="D417" s="45"/>
      <c r="E417" s="46"/>
      <c r="F417" s="46"/>
      <c r="G417" s="47"/>
      <c r="H417" s="11"/>
      <c r="I417" s="24"/>
      <c r="J417" s="24"/>
      <c r="K417" s="25"/>
      <c r="L417" s="26"/>
      <c r="M417" s="26"/>
      <c r="O417" s="31"/>
      <c r="R417" s="28"/>
      <c r="T417" s="29"/>
      <c r="V417" s="30"/>
    </row>
    <row r="418" spans="2:22" x14ac:dyDescent="0.25">
      <c r="B418" s="4"/>
      <c r="C418" s="32"/>
      <c r="D418" s="33"/>
      <c r="E418" s="24"/>
      <c r="F418" s="48" t="s">
        <v>195</v>
      </c>
      <c r="G418" s="48"/>
      <c r="H418" s="48"/>
      <c r="I418" s="24"/>
      <c r="J418" s="24"/>
      <c r="K418" s="25"/>
      <c r="L418" s="26"/>
      <c r="M418" s="26"/>
      <c r="O418" s="31"/>
      <c r="R418" s="28"/>
      <c r="T418" s="29"/>
      <c r="V418" s="30"/>
    </row>
    <row r="419" spans="2:22" x14ac:dyDescent="0.25">
      <c r="B419" s="4"/>
      <c r="C419" s="32"/>
      <c r="D419" s="33"/>
      <c r="E419" s="24"/>
      <c r="F419" s="49" t="s">
        <v>196</v>
      </c>
      <c r="G419" s="49"/>
      <c r="H419" s="49"/>
      <c r="I419" s="24"/>
      <c r="J419" s="24"/>
      <c r="K419" s="25"/>
      <c r="L419" s="26"/>
      <c r="M419" s="26"/>
      <c r="O419" s="31"/>
      <c r="R419" s="28"/>
      <c r="T419" s="29"/>
      <c r="V419" s="30"/>
    </row>
    <row r="420" spans="2:22" x14ac:dyDescent="0.25">
      <c r="B420" s="7" t="str">
        <f>+L422</f>
        <v>LOT N°053 : MEDICAMENTS SPECIFIQUES N°053</v>
      </c>
      <c r="T420" s="29"/>
    </row>
    <row r="421" spans="2:22" ht="36" customHeight="1" x14ac:dyDescent="0.25">
      <c r="B421" s="8" t="s">
        <v>371</v>
      </c>
      <c r="C421" s="8" t="s">
        <v>192</v>
      </c>
      <c r="D421" s="8" t="s">
        <v>372</v>
      </c>
      <c r="E421" s="8" t="s">
        <v>373</v>
      </c>
      <c r="F421" s="8" t="s">
        <v>374</v>
      </c>
      <c r="G421" s="9" t="s">
        <v>375</v>
      </c>
      <c r="H421" s="8" t="s">
        <v>376</v>
      </c>
      <c r="I421" s="10"/>
      <c r="J421" s="10"/>
      <c r="K421" s="14"/>
      <c r="T421" s="29"/>
    </row>
    <row r="422" spans="2:22" ht="47.25" x14ac:dyDescent="0.25">
      <c r="B422" s="12">
        <v>1</v>
      </c>
      <c r="C422" s="19" t="s">
        <v>90</v>
      </c>
      <c r="D422" s="20" t="s">
        <v>14</v>
      </c>
      <c r="E422" s="20" t="s">
        <v>1</v>
      </c>
      <c r="F422" s="22">
        <v>720</v>
      </c>
      <c r="G422" s="23"/>
      <c r="H422" s="21"/>
      <c r="I422" s="24">
        <v>60</v>
      </c>
      <c r="J422" s="24">
        <v>720</v>
      </c>
      <c r="K422" s="25">
        <v>285.11666666666667</v>
      </c>
      <c r="L422" s="26" t="s">
        <v>249</v>
      </c>
      <c r="M422" s="26"/>
      <c r="O422" s="27">
        <v>0</v>
      </c>
      <c r="R422" s="28">
        <f>G422</f>
        <v>0</v>
      </c>
      <c r="T422" s="29">
        <v>285.10000000000002</v>
      </c>
      <c r="V422" s="30">
        <f>R422-T422</f>
        <v>-285.10000000000002</v>
      </c>
    </row>
    <row r="423" spans="2:22" x14ac:dyDescent="0.25">
      <c r="B423" s="44" t="s">
        <v>193</v>
      </c>
      <c r="C423" s="45"/>
      <c r="D423" s="45"/>
      <c r="E423" s="46"/>
      <c r="F423" s="46"/>
      <c r="G423" s="47"/>
      <c r="H423" s="11"/>
      <c r="I423" s="24"/>
      <c r="J423" s="24"/>
      <c r="K423" s="25"/>
      <c r="L423" s="26"/>
      <c r="M423" s="26"/>
      <c r="O423" s="31"/>
      <c r="R423" s="28"/>
      <c r="T423" s="29"/>
      <c r="V423" s="30"/>
    </row>
    <row r="424" spans="2:22" x14ac:dyDescent="0.25">
      <c r="B424" s="44" t="s">
        <v>0</v>
      </c>
      <c r="C424" s="45"/>
      <c r="D424" s="45"/>
      <c r="E424" s="50" t="s">
        <v>381</v>
      </c>
      <c r="F424" s="50"/>
      <c r="G424" s="51"/>
      <c r="H424" s="11"/>
      <c r="I424" s="24"/>
      <c r="J424" s="24"/>
      <c r="K424" s="25"/>
      <c r="L424" s="26"/>
      <c r="M424" s="26"/>
      <c r="O424" s="31"/>
      <c r="R424" s="28"/>
      <c r="T424" s="29"/>
      <c r="V424" s="30"/>
    </row>
    <row r="425" spans="2:22" x14ac:dyDescent="0.25">
      <c r="B425" s="44" t="s">
        <v>194</v>
      </c>
      <c r="C425" s="45"/>
      <c r="D425" s="45"/>
      <c r="E425" s="46"/>
      <c r="F425" s="46"/>
      <c r="G425" s="47"/>
      <c r="H425" s="11"/>
      <c r="I425" s="24"/>
      <c r="J425" s="24"/>
      <c r="K425" s="25"/>
      <c r="L425" s="26"/>
      <c r="M425" s="26"/>
      <c r="O425" s="31"/>
      <c r="R425" s="28"/>
      <c r="T425" s="29"/>
      <c r="V425" s="30"/>
    </row>
    <row r="426" spans="2:22" x14ac:dyDescent="0.25">
      <c r="B426" s="4"/>
      <c r="C426" s="32"/>
      <c r="D426" s="33"/>
      <c r="E426" s="24"/>
      <c r="F426" s="48" t="s">
        <v>195</v>
      </c>
      <c r="G426" s="48"/>
      <c r="H426" s="48"/>
      <c r="I426" s="24"/>
      <c r="J426" s="24"/>
      <c r="K426" s="25"/>
      <c r="L426" s="26"/>
      <c r="M426" s="26"/>
      <c r="O426" s="31"/>
      <c r="R426" s="28"/>
      <c r="T426" s="29"/>
      <c r="V426" s="30"/>
    </row>
    <row r="427" spans="2:22" x14ac:dyDescent="0.25">
      <c r="B427" s="4"/>
      <c r="C427" s="32"/>
      <c r="D427" s="33"/>
      <c r="E427" s="24"/>
      <c r="F427" s="49" t="s">
        <v>196</v>
      </c>
      <c r="G427" s="49"/>
      <c r="H427" s="49"/>
      <c r="I427" s="24"/>
      <c r="J427" s="24"/>
      <c r="K427" s="25"/>
      <c r="L427" s="26"/>
      <c r="M427" s="26"/>
      <c r="O427" s="31"/>
      <c r="R427" s="28"/>
      <c r="T427" s="29"/>
      <c r="V427" s="30"/>
    </row>
    <row r="428" spans="2:22" x14ac:dyDescent="0.25">
      <c r="B428" s="7" t="str">
        <f>+L430</f>
        <v>LOT N°054 : MEDICAMENTS SPECIFIQUES N°054</v>
      </c>
      <c r="T428" s="29"/>
    </row>
    <row r="429" spans="2:22" ht="36" customHeight="1" x14ac:dyDescent="0.25">
      <c r="B429" s="8" t="s">
        <v>371</v>
      </c>
      <c r="C429" s="8" t="s">
        <v>192</v>
      </c>
      <c r="D429" s="8" t="s">
        <v>372</v>
      </c>
      <c r="E429" s="8" t="s">
        <v>373</v>
      </c>
      <c r="F429" s="8" t="s">
        <v>374</v>
      </c>
      <c r="G429" s="9" t="s">
        <v>375</v>
      </c>
      <c r="H429" s="8" t="s">
        <v>376</v>
      </c>
      <c r="I429" s="10"/>
      <c r="J429" s="10"/>
      <c r="K429" s="14"/>
      <c r="T429" s="29"/>
    </row>
    <row r="430" spans="2:22" ht="47.25" x14ac:dyDescent="0.25">
      <c r="B430" s="12">
        <v>1</v>
      </c>
      <c r="C430" s="19" t="s">
        <v>135</v>
      </c>
      <c r="D430" s="20" t="s">
        <v>3</v>
      </c>
      <c r="E430" s="20" t="s">
        <v>1</v>
      </c>
      <c r="F430" s="22">
        <v>800</v>
      </c>
      <c r="G430" s="23"/>
      <c r="H430" s="21"/>
      <c r="I430" s="24"/>
      <c r="J430" s="24"/>
      <c r="K430" s="26"/>
      <c r="L430" s="26" t="s">
        <v>250</v>
      </c>
      <c r="M430" s="26"/>
      <c r="O430" s="27">
        <v>0</v>
      </c>
      <c r="R430" s="28">
        <f>G430</f>
        <v>0</v>
      </c>
      <c r="T430" s="29">
        <v>151</v>
      </c>
      <c r="V430" s="30">
        <f>R430-T430</f>
        <v>-151</v>
      </c>
    </row>
    <row r="431" spans="2:22" x14ac:dyDescent="0.25">
      <c r="B431" s="44" t="s">
        <v>193</v>
      </c>
      <c r="C431" s="45"/>
      <c r="D431" s="45"/>
      <c r="E431" s="46"/>
      <c r="F431" s="46"/>
      <c r="G431" s="47"/>
      <c r="H431" s="11"/>
      <c r="I431" s="24"/>
      <c r="J431" s="24"/>
      <c r="K431" s="25"/>
      <c r="L431" s="26"/>
      <c r="M431" s="26"/>
      <c r="O431" s="31"/>
      <c r="R431" s="28"/>
      <c r="T431" s="29"/>
      <c r="V431" s="30"/>
    </row>
    <row r="432" spans="2:22" x14ac:dyDescent="0.25">
      <c r="B432" s="44" t="s">
        <v>0</v>
      </c>
      <c r="C432" s="45"/>
      <c r="D432" s="45"/>
      <c r="E432" s="50" t="s">
        <v>381</v>
      </c>
      <c r="F432" s="50"/>
      <c r="G432" s="51"/>
      <c r="H432" s="11"/>
      <c r="I432" s="24"/>
      <c r="J432" s="24"/>
      <c r="K432" s="25"/>
      <c r="L432" s="26"/>
      <c r="M432" s="26"/>
      <c r="O432" s="31"/>
      <c r="R432" s="28"/>
      <c r="T432" s="29"/>
      <c r="V432" s="30"/>
    </row>
    <row r="433" spans="2:22" x14ac:dyDescent="0.25">
      <c r="B433" s="44" t="s">
        <v>194</v>
      </c>
      <c r="C433" s="45"/>
      <c r="D433" s="45"/>
      <c r="E433" s="46"/>
      <c r="F433" s="46"/>
      <c r="G433" s="47"/>
      <c r="H433" s="11"/>
      <c r="I433" s="24"/>
      <c r="J433" s="24"/>
      <c r="K433" s="25"/>
      <c r="L433" s="26"/>
      <c r="M433" s="26"/>
      <c r="O433" s="31"/>
      <c r="R433" s="28"/>
      <c r="T433" s="29"/>
      <c r="V433" s="30"/>
    </row>
    <row r="434" spans="2:22" x14ac:dyDescent="0.25">
      <c r="B434" s="4"/>
      <c r="C434" s="32"/>
      <c r="D434" s="33"/>
      <c r="E434" s="24"/>
      <c r="F434" s="48" t="s">
        <v>195</v>
      </c>
      <c r="G434" s="48"/>
      <c r="H434" s="48"/>
      <c r="I434" s="24"/>
      <c r="J434" s="24"/>
      <c r="K434" s="25"/>
      <c r="L434" s="26"/>
      <c r="M434" s="26"/>
      <c r="O434" s="31"/>
      <c r="R434" s="28"/>
      <c r="T434" s="29"/>
      <c r="V434" s="30"/>
    </row>
    <row r="435" spans="2:22" x14ac:dyDescent="0.25">
      <c r="B435" s="4"/>
      <c r="C435" s="32"/>
      <c r="D435" s="33"/>
      <c r="E435" s="24"/>
      <c r="F435" s="49" t="s">
        <v>196</v>
      </c>
      <c r="G435" s="49"/>
      <c r="H435" s="49"/>
      <c r="I435" s="24"/>
      <c r="J435" s="24"/>
      <c r="K435" s="25"/>
      <c r="L435" s="26"/>
      <c r="M435" s="26"/>
      <c r="O435" s="31"/>
      <c r="R435" s="28"/>
      <c r="T435" s="29"/>
      <c r="V435" s="30"/>
    </row>
    <row r="436" spans="2:22" x14ac:dyDescent="0.25">
      <c r="B436" s="7" t="str">
        <f>+L438</f>
        <v>LOT N°055 : MEDICAMENTS SPECIFIQUES N°055</v>
      </c>
      <c r="T436" s="29"/>
    </row>
    <row r="437" spans="2:22" ht="36" customHeight="1" x14ac:dyDescent="0.25">
      <c r="B437" s="8" t="s">
        <v>371</v>
      </c>
      <c r="C437" s="8" t="s">
        <v>192</v>
      </c>
      <c r="D437" s="8" t="s">
        <v>372</v>
      </c>
      <c r="E437" s="8" t="s">
        <v>373</v>
      </c>
      <c r="F437" s="8" t="s">
        <v>374</v>
      </c>
      <c r="G437" s="9" t="s">
        <v>375</v>
      </c>
      <c r="H437" s="8" t="s">
        <v>376</v>
      </c>
      <c r="I437" s="10"/>
      <c r="J437" s="10"/>
      <c r="K437" s="14"/>
      <c r="T437" s="29"/>
    </row>
    <row r="438" spans="2:22" ht="47.25" x14ac:dyDescent="0.25">
      <c r="B438" s="12">
        <v>1</v>
      </c>
      <c r="C438" s="19" t="s">
        <v>107</v>
      </c>
      <c r="D438" s="20" t="s">
        <v>14</v>
      </c>
      <c r="E438" s="20" t="s">
        <v>1</v>
      </c>
      <c r="F438" s="22">
        <v>3600</v>
      </c>
      <c r="G438" s="23"/>
      <c r="H438" s="21"/>
      <c r="I438" s="24">
        <v>30</v>
      </c>
      <c r="J438" s="24">
        <v>3600</v>
      </c>
      <c r="K438" s="25">
        <v>121.2</v>
      </c>
      <c r="L438" s="26" t="s">
        <v>251</v>
      </c>
      <c r="M438" s="26"/>
      <c r="O438" s="35">
        <v>0</v>
      </c>
      <c r="R438" s="28">
        <f>G438</f>
        <v>0</v>
      </c>
      <c r="T438" s="29">
        <v>121.2</v>
      </c>
      <c r="V438" s="30">
        <f>R438-T438</f>
        <v>-121.2</v>
      </c>
    </row>
    <row r="439" spans="2:22" x14ac:dyDescent="0.25">
      <c r="B439" s="44" t="s">
        <v>193</v>
      </c>
      <c r="C439" s="45"/>
      <c r="D439" s="45"/>
      <c r="E439" s="46"/>
      <c r="F439" s="46"/>
      <c r="G439" s="47"/>
      <c r="H439" s="11"/>
      <c r="I439" s="24"/>
      <c r="J439" s="24"/>
      <c r="K439" s="25"/>
      <c r="L439" s="26"/>
      <c r="M439" s="26"/>
      <c r="O439" s="31"/>
      <c r="R439" s="28"/>
      <c r="T439" s="29"/>
      <c r="V439" s="30"/>
    </row>
    <row r="440" spans="2:22" x14ac:dyDescent="0.25">
      <c r="B440" s="44" t="s">
        <v>0</v>
      </c>
      <c r="C440" s="45"/>
      <c r="D440" s="45"/>
      <c r="E440" s="50" t="s">
        <v>381</v>
      </c>
      <c r="F440" s="50"/>
      <c r="G440" s="51"/>
      <c r="H440" s="11"/>
      <c r="I440" s="24"/>
      <c r="J440" s="24"/>
      <c r="K440" s="25"/>
      <c r="L440" s="26"/>
      <c r="M440" s="26"/>
      <c r="O440" s="31"/>
      <c r="R440" s="28"/>
      <c r="T440" s="29"/>
      <c r="V440" s="30"/>
    </row>
    <row r="441" spans="2:22" x14ac:dyDescent="0.25">
      <c r="B441" s="44" t="s">
        <v>194</v>
      </c>
      <c r="C441" s="45"/>
      <c r="D441" s="45"/>
      <c r="E441" s="46"/>
      <c r="F441" s="46"/>
      <c r="G441" s="47"/>
      <c r="H441" s="11"/>
      <c r="I441" s="24"/>
      <c r="J441" s="24"/>
      <c r="K441" s="25"/>
      <c r="L441" s="26"/>
      <c r="M441" s="26"/>
      <c r="O441" s="31"/>
      <c r="R441" s="28"/>
      <c r="T441" s="29"/>
      <c r="V441" s="30"/>
    </row>
    <row r="442" spans="2:22" x14ac:dyDescent="0.25">
      <c r="B442" s="4"/>
      <c r="C442" s="32"/>
      <c r="D442" s="33"/>
      <c r="E442" s="24"/>
      <c r="F442" s="48" t="s">
        <v>195</v>
      </c>
      <c r="G442" s="48"/>
      <c r="H442" s="48"/>
      <c r="I442" s="24"/>
      <c r="J442" s="24"/>
      <c r="K442" s="25"/>
      <c r="L442" s="26"/>
      <c r="M442" s="26"/>
      <c r="O442" s="31"/>
      <c r="R442" s="28"/>
      <c r="T442" s="29"/>
      <c r="V442" s="30"/>
    </row>
    <row r="443" spans="2:22" x14ac:dyDescent="0.25">
      <c r="B443" s="4"/>
      <c r="C443" s="32"/>
      <c r="D443" s="33"/>
      <c r="E443" s="24"/>
      <c r="F443" s="49" t="s">
        <v>196</v>
      </c>
      <c r="G443" s="49"/>
      <c r="H443" s="49"/>
      <c r="I443" s="24"/>
      <c r="J443" s="24"/>
      <c r="K443" s="25"/>
      <c r="L443" s="26"/>
      <c r="M443" s="26"/>
      <c r="O443" s="31"/>
      <c r="R443" s="28"/>
      <c r="T443" s="29"/>
      <c r="V443" s="30"/>
    </row>
    <row r="444" spans="2:22" x14ac:dyDescent="0.25">
      <c r="B444" s="7" t="str">
        <f>+L446</f>
        <v>LOT N°056 : MEDICAMENTS SPECIFIQUES N°056</v>
      </c>
      <c r="T444" s="29"/>
    </row>
    <row r="445" spans="2:22" ht="36" customHeight="1" x14ac:dyDescent="0.25">
      <c r="B445" s="8" t="s">
        <v>371</v>
      </c>
      <c r="C445" s="8" t="s">
        <v>192</v>
      </c>
      <c r="D445" s="8" t="s">
        <v>372</v>
      </c>
      <c r="E445" s="8" t="s">
        <v>373</v>
      </c>
      <c r="F445" s="8" t="s">
        <v>374</v>
      </c>
      <c r="G445" s="9" t="s">
        <v>375</v>
      </c>
      <c r="H445" s="8" t="s">
        <v>376</v>
      </c>
      <c r="I445" s="10"/>
      <c r="J445" s="10"/>
      <c r="K445" s="14"/>
      <c r="T445" s="29"/>
    </row>
    <row r="446" spans="2:22" ht="47.25" x14ac:dyDescent="0.25">
      <c r="B446" s="12">
        <v>1</v>
      </c>
      <c r="C446" s="19" t="s">
        <v>108</v>
      </c>
      <c r="D446" s="20" t="s">
        <v>14</v>
      </c>
      <c r="E446" s="20" t="s">
        <v>1</v>
      </c>
      <c r="F446" s="22">
        <v>3600</v>
      </c>
      <c r="G446" s="23"/>
      <c r="H446" s="21"/>
      <c r="I446" s="24">
        <v>60</v>
      </c>
      <c r="J446" s="24">
        <v>7200</v>
      </c>
      <c r="K446" s="25">
        <v>30.3</v>
      </c>
      <c r="L446" s="26" t="s">
        <v>252</v>
      </c>
      <c r="M446" s="26"/>
      <c r="O446" s="35">
        <v>0</v>
      </c>
      <c r="R446" s="28">
        <f>G446</f>
        <v>0</v>
      </c>
      <c r="T446" s="29">
        <v>30.3</v>
      </c>
      <c r="V446" s="30">
        <f>R446-T446</f>
        <v>-30.3</v>
      </c>
    </row>
    <row r="447" spans="2:22" x14ac:dyDescent="0.25">
      <c r="B447" s="44" t="s">
        <v>193</v>
      </c>
      <c r="C447" s="45"/>
      <c r="D447" s="45"/>
      <c r="E447" s="46"/>
      <c r="F447" s="46"/>
      <c r="G447" s="47"/>
      <c r="H447" s="11"/>
      <c r="I447" s="24"/>
      <c r="J447" s="24"/>
      <c r="K447" s="25"/>
      <c r="L447" s="26"/>
      <c r="M447" s="26"/>
      <c r="O447" s="31"/>
      <c r="R447" s="28"/>
      <c r="T447" s="29"/>
      <c r="V447" s="30"/>
    </row>
    <row r="448" spans="2:22" x14ac:dyDescent="0.25">
      <c r="B448" s="44" t="s">
        <v>0</v>
      </c>
      <c r="C448" s="45"/>
      <c r="D448" s="45"/>
      <c r="E448" s="50" t="s">
        <v>381</v>
      </c>
      <c r="F448" s="50"/>
      <c r="G448" s="51"/>
      <c r="H448" s="11"/>
      <c r="I448" s="24"/>
      <c r="J448" s="24"/>
      <c r="K448" s="25"/>
      <c r="L448" s="26"/>
      <c r="M448" s="26"/>
      <c r="O448" s="31"/>
      <c r="R448" s="28"/>
      <c r="T448" s="29"/>
      <c r="V448" s="30"/>
    </row>
    <row r="449" spans="2:22" x14ac:dyDescent="0.25">
      <c r="B449" s="44" t="s">
        <v>194</v>
      </c>
      <c r="C449" s="45"/>
      <c r="D449" s="45"/>
      <c r="E449" s="46"/>
      <c r="F449" s="46"/>
      <c r="G449" s="47"/>
      <c r="H449" s="11"/>
      <c r="I449" s="24"/>
      <c r="J449" s="24"/>
      <c r="K449" s="25"/>
      <c r="L449" s="26"/>
      <c r="M449" s="26"/>
      <c r="O449" s="31"/>
      <c r="R449" s="28"/>
      <c r="T449" s="29"/>
      <c r="V449" s="30"/>
    </row>
    <row r="450" spans="2:22" x14ac:dyDescent="0.25">
      <c r="B450" s="4"/>
      <c r="C450" s="32"/>
      <c r="D450" s="33"/>
      <c r="E450" s="24"/>
      <c r="F450" s="48" t="s">
        <v>195</v>
      </c>
      <c r="G450" s="48"/>
      <c r="H450" s="48"/>
      <c r="I450" s="24"/>
      <c r="J450" s="24"/>
      <c r="K450" s="25"/>
      <c r="L450" s="26"/>
      <c r="M450" s="26"/>
      <c r="O450" s="31"/>
      <c r="R450" s="28"/>
      <c r="T450" s="29"/>
      <c r="V450" s="30"/>
    </row>
    <row r="451" spans="2:22" x14ac:dyDescent="0.25">
      <c r="B451" s="4"/>
      <c r="C451" s="32"/>
      <c r="D451" s="33"/>
      <c r="E451" s="24"/>
      <c r="F451" s="49" t="s">
        <v>196</v>
      </c>
      <c r="G451" s="49"/>
      <c r="H451" s="49"/>
      <c r="I451" s="24"/>
      <c r="J451" s="24"/>
      <c r="K451" s="25"/>
      <c r="L451" s="26"/>
      <c r="M451" s="26"/>
      <c r="O451" s="31"/>
      <c r="R451" s="28"/>
      <c r="T451" s="29"/>
      <c r="V451" s="30"/>
    </row>
    <row r="452" spans="2:22" x14ac:dyDescent="0.25">
      <c r="B452" s="7" t="str">
        <f>+L454</f>
        <v>LOT N°058 : MEDICAMENTS SPECIFIQUES N°058</v>
      </c>
      <c r="T452" s="29"/>
    </row>
    <row r="453" spans="2:22" ht="36" customHeight="1" x14ac:dyDescent="0.25">
      <c r="B453" s="8" t="s">
        <v>371</v>
      </c>
      <c r="C453" s="8" t="s">
        <v>192</v>
      </c>
      <c r="D453" s="8" t="s">
        <v>372</v>
      </c>
      <c r="E453" s="8" t="s">
        <v>373</v>
      </c>
      <c r="F453" s="8" t="s">
        <v>374</v>
      </c>
      <c r="G453" s="9" t="s">
        <v>375</v>
      </c>
      <c r="H453" s="8" t="s">
        <v>376</v>
      </c>
      <c r="I453" s="10"/>
      <c r="J453" s="10"/>
      <c r="K453" s="14"/>
      <c r="T453" s="29"/>
    </row>
    <row r="454" spans="2:22" ht="47.25" x14ac:dyDescent="0.25">
      <c r="B454" s="12">
        <v>1</v>
      </c>
      <c r="C454" s="19" t="s">
        <v>189</v>
      </c>
      <c r="D454" s="20" t="s">
        <v>9</v>
      </c>
      <c r="E454" s="20" t="s">
        <v>1</v>
      </c>
      <c r="F454" s="22">
        <v>100</v>
      </c>
      <c r="G454" s="23"/>
      <c r="H454" s="21"/>
      <c r="I454" s="24"/>
      <c r="J454" s="24"/>
      <c r="K454" s="26"/>
      <c r="L454" s="26" t="s">
        <v>253</v>
      </c>
      <c r="M454" s="26"/>
      <c r="O454" s="27">
        <v>0</v>
      </c>
      <c r="R454" s="28">
        <f>G454</f>
        <v>0</v>
      </c>
      <c r="T454" s="29">
        <v>1683.3</v>
      </c>
      <c r="V454" s="30">
        <f>R454-T454</f>
        <v>-1683.3</v>
      </c>
    </row>
    <row r="455" spans="2:22" x14ac:dyDescent="0.25">
      <c r="B455" s="44" t="s">
        <v>193</v>
      </c>
      <c r="C455" s="45"/>
      <c r="D455" s="45"/>
      <c r="E455" s="46"/>
      <c r="F455" s="46"/>
      <c r="G455" s="47"/>
      <c r="H455" s="11"/>
      <c r="I455" s="24"/>
      <c r="J455" s="24"/>
      <c r="K455" s="25"/>
      <c r="L455" s="26"/>
      <c r="M455" s="26"/>
      <c r="O455" s="31"/>
      <c r="R455" s="28"/>
      <c r="T455" s="29"/>
      <c r="V455" s="30"/>
    </row>
    <row r="456" spans="2:22" x14ac:dyDescent="0.25">
      <c r="B456" s="44" t="s">
        <v>0</v>
      </c>
      <c r="C456" s="45"/>
      <c r="D456" s="45"/>
      <c r="E456" s="50" t="s">
        <v>381</v>
      </c>
      <c r="F456" s="50"/>
      <c r="G456" s="51"/>
      <c r="H456" s="11"/>
      <c r="I456" s="24"/>
      <c r="J456" s="24"/>
      <c r="K456" s="25"/>
      <c r="L456" s="26"/>
      <c r="M456" s="26"/>
      <c r="O456" s="31"/>
      <c r="R456" s="28"/>
      <c r="T456" s="29"/>
      <c r="V456" s="30"/>
    </row>
    <row r="457" spans="2:22" x14ac:dyDescent="0.25">
      <c r="B457" s="44" t="s">
        <v>194</v>
      </c>
      <c r="C457" s="45"/>
      <c r="D457" s="45"/>
      <c r="E457" s="46"/>
      <c r="F457" s="46"/>
      <c r="G457" s="47"/>
      <c r="H457" s="11"/>
      <c r="I457" s="24"/>
      <c r="J457" s="24"/>
      <c r="K457" s="25"/>
      <c r="L457" s="26"/>
      <c r="M457" s="26"/>
      <c r="O457" s="31"/>
      <c r="R457" s="28"/>
      <c r="T457" s="29"/>
      <c r="V457" s="30"/>
    </row>
    <row r="458" spans="2:22" x14ac:dyDescent="0.25">
      <c r="B458" s="4"/>
      <c r="C458" s="32"/>
      <c r="D458" s="33"/>
      <c r="E458" s="24"/>
      <c r="F458" s="48" t="s">
        <v>195</v>
      </c>
      <c r="G458" s="48"/>
      <c r="H458" s="48"/>
      <c r="I458" s="24"/>
      <c r="J458" s="24"/>
      <c r="K458" s="25"/>
      <c r="L458" s="26"/>
      <c r="M458" s="26"/>
      <c r="O458" s="31"/>
      <c r="R458" s="28"/>
      <c r="T458" s="29"/>
      <c r="V458" s="30"/>
    </row>
    <row r="459" spans="2:22" x14ac:dyDescent="0.25">
      <c r="B459" s="4"/>
      <c r="C459" s="32"/>
      <c r="D459" s="33"/>
      <c r="E459" s="24"/>
      <c r="F459" s="49" t="s">
        <v>196</v>
      </c>
      <c r="G459" s="49"/>
      <c r="H459" s="49"/>
      <c r="I459" s="24"/>
      <c r="J459" s="24"/>
      <c r="K459" s="25"/>
      <c r="L459" s="26"/>
      <c r="M459" s="26"/>
      <c r="O459" s="31"/>
      <c r="R459" s="28"/>
      <c r="T459" s="29"/>
      <c r="V459" s="30"/>
    </row>
    <row r="460" spans="2:22" x14ac:dyDescent="0.25">
      <c r="B460" s="7" t="str">
        <f>+L462</f>
        <v>LOT N°059 : MEDICAMENTS SPECIFIQUES N°059</v>
      </c>
      <c r="T460" s="29"/>
    </row>
    <row r="461" spans="2:22" ht="36" customHeight="1" x14ac:dyDescent="0.25">
      <c r="B461" s="8" t="s">
        <v>371</v>
      </c>
      <c r="C461" s="8" t="s">
        <v>192</v>
      </c>
      <c r="D461" s="8" t="s">
        <v>372</v>
      </c>
      <c r="E461" s="8" t="s">
        <v>373</v>
      </c>
      <c r="F461" s="8" t="s">
        <v>374</v>
      </c>
      <c r="G461" s="9" t="s">
        <v>375</v>
      </c>
      <c r="H461" s="8" t="s">
        <v>376</v>
      </c>
      <c r="I461" s="10"/>
      <c r="J461" s="10"/>
      <c r="K461" s="14"/>
      <c r="T461" s="29"/>
    </row>
    <row r="462" spans="2:22" ht="47.25" x14ac:dyDescent="0.25">
      <c r="B462" s="12">
        <v>1</v>
      </c>
      <c r="C462" s="19" t="s">
        <v>190</v>
      </c>
      <c r="D462" s="20" t="s">
        <v>9</v>
      </c>
      <c r="E462" s="20" t="s">
        <v>1</v>
      </c>
      <c r="F462" s="22">
        <v>600</v>
      </c>
      <c r="G462" s="23"/>
      <c r="H462" s="21"/>
      <c r="I462" s="24"/>
      <c r="J462" s="24"/>
      <c r="K462" s="26"/>
      <c r="L462" s="26" t="s">
        <v>254</v>
      </c>
      <c r="M462" s="26"/>
      <c r="O462" s="27">
        <v>0</v>
      </c>
      <c r="R462" s="28">
        <f>G462</f>
        <v>0</v>
      </c>
      <c r="T462" s="29">
        <v>3059.2</v>
      </c>
      <c r="V462" s="30">
        <f>R462-T462</f>
        <v>-3059.2</v>
      </c>
    </row>
    <row r="463" spans="2:22" x14ac:dyDescent="0.25">
      <c r="B463" s="44" t="s">
        <v>193</v>
      </c>
      <c r="C463" s="45"/>
      <c r="D463" s="45"/>
      <c r="E463" s="46"/>
      <c r="F463" s="46"/>
      <c r="G463" s="47"/>
      <c r="H463" s="11"/>
      <c r="I463" s="24"/>
      <c r="J463" s="24"/>
      <c r="K463" s="25"/>
      <c r="L463" s="26"/>
      <c r="M463" s="26"/>
      <c r="O463" s="31"/>
      <c r="R463" s="28"/>
      <c r="T463" s="29"/>
      <c r="V463" s="30"/>
    </row>
    <row r="464" spans="2:22" x14ac:dyDescent="0.25">
      <c r="B464" s="44" t="s">
        <v>0</v>
      </c>
      <c r="C464" s="45"/>
      <c r="D464" s="45"/>
      <c r="E464" s="50" t="s">
        <v>381</v>
      </c>
      <c r="F464" s="50"/>
      <c r="G464" s="51"/>
      <c r="H464" s="11"/>
      <c r="I464" s="24"/>
      <c r="J464" s="24"/>
      <c r="K464" s="25"/>
      <c r="L464" s="26"/>
      <c r="M464" s="26"/>
      <c r="O464" s="31"/>
      <c r="R464" s="28"/>
      <c r="T464" s="29"/>
      <c r="V464" s="30"/>
    </row>
    <row r="465" spans="2:22" x14ac:dyDescent="0.25">
      <c r="B465" s="44" t="s">
        <v>194</v>
      </c>
      <c r="C465" s="45"/>
      <c r="D465" s="45"/>
      <c r="E465" s="46"/>
      <c r="F465" s="46"/>
      <c r="G465" s="47"/>
      <c r="H465" s="11"/>
      <c r="I465" s="24"/>
      <c r="J465" s="24"/>
      <c r="K465" s="25"/>
      <c r="L465" s="26"/>
      <c r="M465" s="26"/>
      <c r="O465" s="31"/>
      <c r="R465" s="28"/>
      <c r="T465" s="29"/>
      <c r="V465" s="30"/>
    </row>
    <row r="466" spans="2:22" x14ac:dyDescent="0.25">
      <c r="B466" s="4"/>
      <c r="C466" s="32"/>
      <c r="D466" s="33"/>
      <c r="E466" s="24"/>
      <c r="F466" s="48" t="s">
        <v>195</v>
      </c>
      <c r="G466" s="48"/>
      <c r="H466" s="48"/>
      <c r="I466" s="24"/>
      <c r="J466" s="24"/>
      <c r="K466" s="25"/>
      <c r="L466" s="26"/>
      <c r="M466" s="26"/>
      <c r="O466" s="31"/>
      <c r="R466" s="28"/>
      <c r="T466" s="29"/>
      <c r="V466" s="30"/>
    </row>
    <row r="467" spans="2:22" x14ac:dyDescent="0.25">
      <c r="B467" s="4"/>
      <c r="C467" s="32"/>
      <c r="D467" s="33"/>
      <c r="E467" s="24"/>
      <c r="F467" s="49" t="s">
        <v>196</v>
      </c>
      <c r="G467" s="49"/>
      <c r="H467" s="49"/>
      <c r="I467" s="24"/>
      <c r="J467" s="24"/>
      <c r="K467" s="25"/>
      <c r="L467" s="26"/>
      <c r="M467" s="26"/>
      <c r="O467" s="31"/>
      <c r="R467" s="28"/>
      <c r="T467" s="29"/>
      <c r="V467" s="30"/>
    </row>
    <row r="468" spans="2:22" x14ac:dyDescent="0.25">
      <c r="B468" s="7" t="str">
        <f>+L470</f>
        <v>LOT N°060 : MEDICAMENTS SPECIFIQUES N°060</v>
      </c>
      <c r="T468" s="29"/>
    </row>
    <row r="469" spans="2:22" ht="36" customHeight="1" x14ac:dyDescent="0.25">
      <c r="B469" s="8" t="s">
        <v>371</v>
      </c>
      <c r="C469" s="8" t="s">
        <v>192</v>
      </c>
      <c r="D469" s="8" t="s">
        <v>372</v>
      </c>
      <c r="E469" s="8" t="s">
        <v>373</v>
      </c>
      <c r="F469" s="8" t="s">
        <v>374</v>
      </c>
      <c r="G469" s="9" t="s">
        <v>375</v>
      </c>
      <c r="H469" s="8" t="s">
        <v>376</v>
      </c>
      <c r="I469" s="10"/>
      <c r="J469" s="10"/>
      <c r="K469" s="14"/>
      <c r="T469" s="29"/>
    </row>
    <row r="470" spans="2:22" ht="47.25" x14ac:dyDescent="0.25">
      <c r="B470" s="12">
        <v>1</v>
      </c>
      <c r="C470" s="19" t="s">
        <v>136</v>
      </c>
      <c r="D470" s="20" t="s">
        <v>3</v>
      </c>
      <c r="E470" s="20" t="s">
        <v>1</v>
      </c>
      <c r="F470" s="22">
        <v>500</v>
      </c>
      <c r="G470" s="23"/>
      <c r="H470" s="21"/>
      <c r="I470" s="24"/>
      <c r="J470" s="24"/>
      <c r="K470" s="26"/>
      <c r="L470" s="26" t="s">
        <v>255</v>
      </c>
      <c r="M470" s="26"/>
      <c r="O470" s="27">
        <v>0</v>
      </c>
      <c r="R470" s="28">
        <f>G470</f>
        <v>0</v>
      </c>
      <c r="T470" s="29">
        <v>59.6</v>
      </c>
      <c r="V470" s="30">
        <f>R470-T470</f>
        <v>-59.6</v>
      </c>
    </row>
    <row r="471" spans="2:22" x14ac:dyDescent="0.25">
      <c r="B471" s="44" t="s">
        <v>193</v>
      </c>
      <c r="C471" s="45"/>
      <c r="D471" s="45"/>
      <c r="E471" s="46"/>
      <c r="F471" s="46"/>
      <c r="G471" s="47"/>
      <c r="H471" s="11"/>
      <c r="I471" s="24"/>
      <c r="J471" s="24"/>
      <c r="K471" s="25"/>
      <c r="L471" s="26"/>
      <c r="M471" s="26"/>
      <c r="O471" s="31"/>
      <c r="R471" s="28"/>
      <c r="T471" s="29"/>
      <c r="V471" s="30"/>
    </row>
    <row r="472" spans="2:22" x14ac:dyDescent="0.25">
      <c r="B472" s="44" t="s">
        <v>0</v>
      </c>
      <c r="C472" s="45"/>
      <c r="D472" s="45"/>
      <c r="E472" s="50" t="s">
        <v>381</v>
      </c>
      <c r="F472" s="50"/>
      <c r="G472" s="51"/>
      <c r="H472" s="11"/>
      <c r="I472" s="24"/>
      <c r="J472" s="24"/>
      <c r="K472" s="25"/>
      <c r="L472" s="26"/>
      <c r="M472" s="26"/>
      <c r="O472" s="31"/>
      <c r="R472" s="28"/>
      <c r="T472" s="29"/>
      <c r="V472" s="30"/>
    </row>
    <row r="473" spans="2:22" x14ac:dyDescent="0.25">
      <c r="B473" s="44" t="s">
        <v>194</v>
      </c>
      <c r="C473" s="45"/>
      <c r="D473" s="45"/>
      <c r="E473" s="46"/>
      <c r="F473" s="46"/>
      <c r="G473" s="47"/>
      <c r="H473" s="11"/>
      <c r="I473" s="24"/>
      <c r="J473" s="24"/>
      <c r="K473" s="25"/>
      <c r="L473" s="26"/>
      <c r="M473" s="26"/>
      <c r="O473" s="31"/>
      <c r="R473" s="28"/>
      <c r="T473" s="29"/>
      <c r="V473" s="30"/>
    </row>
    <row r="474" spans="2:22" x14ac:dyDescent="0.25">
      <c r="B474" s="4"/>
      <c r="C474" s="32"/>
      <c r="D474" s="33"/>
      <c r="E474" s="24"/>
      <c r="F474" s="48" t="s">
        <v>195</v>
      </c>
      <c r="G474" s="48"/>
      <c r="H474" s="48"/>
      <c r="I474" s="24"/>
      <c r="J474" s="24"/>
      <c r="K474" s="25"/>
      <c r="L474" s="26"/>
      <c r="M474" s="26"/>
      <c r="O474" s="31"/>
      <c r="R474" s="28"/>
      <c r="T474" s="29"/>
      <c r="V474" s="30"/>
    </row>
    <row r="475" spans="2:22" x14ac:dyDescent="0.25">
      <c r="B475" s="4"/>
      <c r="C475" s="32"/>
      <c r="D475" s="33"/>
      <c r="E475" s="24"/>
      <c r="F475" s="49" t="s">
        <v>196</v>
      </c>
      <c r="G475" s="49"/>
      <c r="H475" s="49"/>
      <c r="I475" s="24"/>
      <c r="J475" s="24"/>
      <c r="K475" s="25"/>
      <c r="L475" s="26"/>
      <c r="M475" s="26"/>
      <c r="O475" s="31"/>
      <c r="R475" s="28"/>
      <c r="T475" s="29"/>
      <c r="V475" s="30"/>
    </row>
    <row r="476" spans="2:22" x14ac:dyDescent="0.25">
      <c r="B476" s="7" t="str">
        <f>+L478</f>
        <v>LOT N°061 : MEDICAMENTS SPECIFIQUES N°061</v>
      </c>
      <c r="T476" s="29"/>
    </row>
    <row r="477" spans="2:22" ht="36" customHeight="1" x14ac:dyDescent="0.25">
      <c r="B477" s="8" t="s">
        <v>371</v>
      </c>
      <c r="C477" s="8" t="s">
        <v>192</v>
      </c>
      <c r="D477" s="8" t="s">
        <v>372</v>
      </c>
      <c r="E477" s="8" t="s">
        <v>373</v>
      </c>
      <c r="F477" s="8" t="s">
        <v>374</v>
      </c>
      <c r="G477" s="9" t="s">
        <v>375</v>
      </c>
      <c r="H477" s="8" t="s">
        <v>376</v>
      </c>
      <c r="I477" s="10"/>
      <c r="J477" s="10"/>
      <c r="K477" s="14"/>
      <c r="T477" s="29"/>
    </row>
    <row r="478" spans="2:22" ht="47.25" x14ac:dyDescent="0.25">
      <c r="B478" s="12">
        <v>1</v>
      </c>
      <c r="C478" s="19" t="s">
        <v>137</v>
      </c>
      <c r="D478" s="20" t="s">
        <v>3</v>
      </c>
      <c r="E478" s="20" t="s">
        <v>1</v>
      </c>
      <c r="F478" s="22">
        <v>1200</v>
      </c>
      <c r="G478" s="23"/>
      <c r="H478" s="21"/>
      <c r="I478" s="24"/>
      <c r="J478" s="24"/>
      <c r="K478" s="26"/>
      <c r="L478" s="26" t="s">
        <v>256</v>
      </c>
      <c r="M478" s="26"/>
      <c r="O478" s="27">
        <v>0</v>
      </c>
      <c r="R478" s="28">
        <f>G478</f>
        <v>0</v>
      </c>
      <c r="T478" s="29">
        <v>260</v>
      </c>
      <c r="V478" s="30">
        <f>R478-T478</f>
        <v>-260</v>
      </c>
    </row>
    <row r="479" spans="2:22" x14ac:dyDescent="0.25">
      <c r="B479" s="44" t="s">
        <v>193</v>
      </c>
      <c r="C479" s="45"/>
      <c r="D479" s="45"/>
      <c r="E479" s="46"/>
      <c r="F479" s="46"/>
      <c r="G479" s="47"/>
      <c r="H479" s="11"/>
      <c r="I479" s="24"/>
      <c r="J479" s="24"/>
      <c r="K479" s="25"/>
      <c r="L479" s="26"/>
      <c r="M479" s="26"/>
      <c r="O479" s="31"/>
      <c r="R479" s="28"/>
      <c r="T479" s="29"/>
      <c r="V479" s="30"/>
    </row>
    <row r="480" spans="2:22" x14ac:dyDescent="0.25">
      <c r="B480" s="44" t="s">
        <v>0</v>
      </c>
      <c r="C480" s="45"/>
      <c r="D480" s="45"/>
      <c r="E480" s="50" t="s">
        <v>381</v>
      </c>
      <c r="F480" s="50"/>
      <c r="G480" s="51"/>
      <c r="H480" s="11"/>
      <c r="I480" s="24"/>
      <c r="J480" s="24"/>
      <c r="K480" s="25"/>
      <c r="L480" s="26"/>
      <c r="M480" s="26"/>
      <c r="O480" s="31"/>
      <c r="R480" s="28"/>
      <c r="T480" s="29"/>
      <c r="V480" s="30"/>
    </row>
    <row r="481" spans="2:22" x14ac:dyDescent="0.25">
      <c r="B481" s="44" t="s">
        <v>194</v>
      </c>
      <c r="C481" s="45"/>
      <c r="D481" s="45"/>
      <c r="E481" s="46"/>
      <c r="F481" s="46"/>
      <c r="G481" s="47"/>
      <c r="H481" s="11"/>
      <c r="I481" s="24"/>
      <c r="J481" s="24"/>
      <c r="K481" s="25"/>
      <c r="L481" s="26"/>
      <c r="M481" s="26"/>
      <c r="O481" s="31"/>
      <c r="R481" s="28"/>
      <c r="T481" s="29"/>
      <c r="V481" s="30"/>
    </row>
    <row r="482" spans="2:22" x14ac:dyDescent="0.25">
      <c r="B482" s="4"/>
      <c r="C482" s="32"/>
      <c r="D482" s="33"/>
      <c r="E482" s="24"/>
      <c r="F482" s="48" t="s">
        <v>195</v>
      </c>
      <c r="G482" s="48"/>
      <c r="H482" s="48"/>
      <c r="I482" s="24"/>
      <c r="J482" s="24"/>
      <c r="K482" s="25"/>
      <c r="L482" s="26"/>
      <c r="M482" s="26"/>
      <c r="O482" s="31"/>
      <c r="R482" s="28"/>
      <c r="T482" s="29"/>
      <c r="V482" s="30"/>
    </row>
    <row r="483" spans="2:22" x14ac:dyDescent="0.25">
      <c r="B483" s="4"/>
      <c r="C483" s="32"/>
      <c r="D483" s="33"/>
      <c r="E483" s="24"/>
      <c r="F483" s="49" t="s">
        <v>196</v>
      </c>
      <c r="G483" s="49"/>
      <c r="H483" s="49"/>
      <c r="I483" s="24"/>
      <c r="J483" s="24"/>
      <c r="K483" s="25"/>
      <c r="L483" s="26"/>
      <c r="M483" s="26"/>
      <c r="O483" s="31"/>
      <c r="R483" s="28"/>
      <c r="T483" s="29"/>
      <c r="V483" s="30"/>
    </row>
    <row r="484" spans="2:22" x14ac:dyDescent="0.25">
      <c r="B484" s="7" t="str">
        <f>+L486</f>
        <v>LOT N°062 : MEDICAMENTS SPECIFIQUES N°062</v>
      </c>
      <c r="T484" s="29"/>
    </row>
    <row r="485" spans="2:22" ht="36" customHeight="1" x14ac:dyDescent="0.25">
      <c r="B485" s="8" t="s">
        <v>371</v>
      </c>
      <c r="C485" s="8" t="s">
        <v>192</v>
      </c>
      <c r="D485" s="8" t="s">
        <v>372</v>
      </c>
      <c r="E485" s="8" t="s">
        <v>373</v>
      </c>
      <c r="F485" s="8" t="s">
        <v>374</v>
      </c>
      <c r="G485" s="9" t="s">
        <v>375</v>
      </c>
      <c r="H485" s="8" t="s">
        <v>376</v>
      </c>
      <c r="I485" s="10"/>
      <c r="J485" s="10"/>
      <c r="K485" s="14"/>
      <c r="T485" s="29"/>
    </row>
    <row r="486" spans="2:22" ht="47.25" x14ac:dyDescent="0.25">
      <c r="B486" s="12">
        <v>1</v>
      </c>
      <c r="C486" s="19" t="s">
        <v>138</v>
      </c>
      <c r="D486" s="20" t="s">
        <v>14</v>
      </c>
      <c r="E486" s="20" t="s">
        <v>1</v>
      </c>
      <c r="F486" s="22">
        <v>1428</v>
      </c>
      <c r="G486" s="23"/>
      <c r="H486" s="21"/>
      <c r="I486" s="24">
        <v>28</v>
      </c>
      <c r="J486" s="24">
        <v>1428</v>
      </c>
      <c r="K486" s="25">
        <v>165.32990357142859</v>
      </c>
      <c r="L486" s="26" t="s">
        <v>257</v>
      </c>
      <c r="M486" s="26"/>
      <c r="O486" s="27">
        <v>7.0000000000000007E-2</v>
      </c>
      <c r="R486" s="28">
        <f>G486</f>
        <v>0</v>
      </c>
      <c r="T486" s="29">
        <v>154.5</v>
      </c>
      <c r="V486" s="30">
        <f>R486-T486</f>
        <v>-154.5</v>
      </c>
    </row>
    <row r="487" spans="2:22" x14ac:dyDescent="0.25">
      <c r="B487" s="44" t="s">
        <v>193</v>
      </c>
      <c r="C487" s="45"/>
      <c r="D487" s="45"/>
      <c r="E487" s="46"/>
      <c r="F487" s="46"/>
      <c r="G487" s="47"/>
      <c r="H487" s="11"/>
      <c r="I487" s="24"/>
      <c r="J487" s="24"/>
      <c r="K487" s="25"/>
      <c r="L487" s="26"/>
      <c r="M487" s="26"/>
      <c r="O487" s="31"/>
      <c r="R487" s="28"/>
      <c r="T487" s="29"/>
      <c r="V487" s="30"/>
    </row>
    <row r="488" spans="2:22" x14ac:dyDescent="0.25">
      <c r="B488" s="44" t="s">
        <v>0</v>
      </c>
      <c r="C488" s="45"/>
      <c r="D488" s="45"/>
      <c r="E488" s="50" t="s">
        <v>381</v>
      </c>
      <c r="F488" s="50"/>
      <c r="G488" s="51"/>
      <c r="H488" s="11"/>
      <c r="I488" s="24"/>
      <c r="J488" s="24"/>
      <c r="K488" s="25"/>
      <c r="L488" s="26"/>
      <c r="M488" s="26"/>
      <c r="O488" s="31"/>
      <c r="R488" s="28"/>
      <c r="T488" s="29"/>
      <c r="V488" s="30"/>
    </row>
    <row r="489" spans="2:22" x14ac:dyDescent="0.25">
      <c r="B489" s="44" t="s">
        <v>194</v>
      </c>
      <c r="C489" s="45"/>
      <c r="D489" s="45"/>
      <c r="E489" s="46"/>
      <c r="F489" s="46"/>
      <c r="G489" s="47"/>
      <c r="H489" s="11"/>
      <c r="I489" s="24"/>
      <c r="J489" s="24"/>
      <c r="K489" s="25"/>
      <c r="L489" s="26"/>
      <c r="M489" s="26"/>
      <c r="O489" s="31"/>
      <c r="R489" s="28"/>
      <c r="T489" s="29"/>
      <c r="V489" s="30"/>
    </row>
    <row r="490" spans="2:22" x14ac:dyDescent="0.25">
      <c r="B490" s="4"/>
      <c r="C490" s="32"/>
      <c r="D490" s="33"/>
      <c r="E490" s="24"/>
      <c r="F490" s="48" t="s">
        <v>195</v>
      </c>
      <c r="G490" s="48"/>
      <c r="H490" s="48"/>
      <c r="I490" s="24"/>
      <c r="J490" s="24"/>
      <c r="K490" s="25"/>
      <c r="L490" s="26"/>
      <c r="M490" s="26"/>
      <c r="O490" s="31"/>
      <c r="R490" s="28"/>
      <c r="T490" s="29"/>
      <c r="V490" s="30"/>
    </row>
    <row r="491" spans="2:22" x14ac:dyDescent="0.25">
      <c r="B491" s="4"/>
      <c r="C491" s="32"/>
      <c r="D491" s="33"/>
      <c r="E491" s="24"/>
      <c r="F491" s="49" t="s">
        <v>196</v>
      </c>
      <c r="G491" s="49"/>
      <c r="H491" s="49"/>
      <c r="I491" s="24"/>
      <c r="J491" s="24"/>
      <c r="K491" s="25"/>
      <c r="L491" s="26"/>
      <c r="M491" s="26"/>
      <c r="O491" s="31"/>
      <c r="R491" s="28"/>
      <c r="T491" s="29"/>
      <c r="V491" s="30"/>
    </row>
    <row r="492" spans="2:22" x14ac:dyDescent="0.25">
      <c r="B492" s="7" t="str">
        <f>+L494</f>
        <v>LOT N°063 : MEDICAMENTS SPECIFIQUES N°063</v>
      </c>
      <c r="T492" s="29"/>
    </row>
    <row r="493" spans="2:22" ht="36" customHeight="1" x14ac:dyDescent="0.25">
      <c r="B493" s="8" t="s">
        <v>371</v>
      </c>
      <c r="C493" s="8" t="s">
        <v>192</v>
      </c>
      <c r="D493" s="8" t="s">
        <v>372</v>
      </c>
      <c r="E493" s="8" t="s">
        <v>373</v>
      </c>
      <c r="F493" s="8" t="s">
        <v>374</v>
      </c>
      <c r="G493" s="9" t="s">
        <v>375</v>
      </c>
      <c r="H493" s="8" t="s">
        <v>376</v>
      </c>
      <c r="I493" s="10"/>
      <c r="J493" s="10"/>
      <c r="K493" s="14"/>
      <c r="T493" s="29"/>
    </row>
    <row r="494" spans="2:22" ht="47.25" x14ac:dyDescent="0.25">
      <c r="B494" s="12">
        <v>1</v>
      </c>
      <c r="C494" s="19" t="s">
        <v>139</v>
      </c>
      <c r="D494" s="20" t="s">
        <v>14</v>
      </c>
      <c r="E494" s="20" t="s">
        <v>1</v>
      </c>
      <c r="F494" s="22">
        <v>1092</v>
      </c>
      <c r="G494" s="23"/>
      <c r="H494" s="21"/>
      <c r="I494" s="24">
        <v>28</v>
      </c>
      <c r="J494" s="24">
        <v>1092</v>
      </c>
      <c r="K494" s="25">
        <v>330.72744642857145</v>
      </c>
      <c r="L494" s="26" t="s">
        <v>258</v>
      </c>
      <c r="M494" s="26"/>
      <c r="O494" s="27">
        <v>7.0000000000000007E-2</v>
      </c>
      <c r="R494" s="28">
        <f>G494</f>
        <v>0</v>
      </c>
      <c r="T494" s="29">
        <v>309.10000000000002</v>
      </c>
      <c r="V494" s="30">
        <f>R494-T494</f>
        <v>-309.10000000000002</v>
      </c>
    </row>
    <row r="495" spans="2:22" x14ac:dyDescent="0.25">
      <c r="B495" s="44" t="s">
        <v>193</v>
      </c>
      <c r="C495" s="45"/>
      <c r="D495" s="45"/>
      <c r="E495" s="46"/>
      <c r="F495" s="46"/>
      <c r="G495" s="47"/>
      <c r="H495" s="11"/>
      <c r="I495" s="24"/>
      <c r="J495" s="24"/>
      <c r="K495" s="25"/>
      <c r="L495" s="26"/>
      <c r="M495" s="26"/>
      <c r="O495" s="31"/>
      <c r="R495" s="28"/>
      <c r="T495" s="29"/>
      <c r="V495" s="30"/>
    </row>
    <row r="496" spans="2:22" x14ac:dyDescent="0.25">
      <c r="B496" s="44" t="s">
        <v>0</v>
      </c>
      <c r="C496" s="45"/>
      <c r="D496" s="45"/>
      <c r="E496" s="50" t="s">
        <v>381</v>
      </c>
      <c r="F496" s="50"/>
      <c r="G496" s="51"/>
      <c r="H496" s="11"/>
      <c r="I496" s="24"/>
      <c r="J496" s="24"/>
      <c r="K496" s="25"/>
      <c r="L496" s="26"/>
      <c r="M496" s="26"/>
      <c r="O496" s="31"/>
      <c r="R496" s="28"/>
      <c r="T496" s="29"/>
      <c r="V496" s="30"/>
    </row>
    <row r="497" spans="2:22" x14ac:dyDescent="0.25">
      <c r="B497" s="44" t="s">
        <v>194</v>
      </c>
      <c r="C497" s="45"/>
      <c r="D497" s="45"/>
      <c r="E497" s="46"/>
      <c r="F497" s="46"/>
      <c r="G497" s="47"/>
      <c r="H497" s="11"/>
      <c r="I497" s="24"/>
      <c r="J497" s="24"/>
      <c r="K497" s="25"/>
      <c r="L497" s="26"/>
      <c r="M497" s="26"/>
      <c r="O497" s="31"/>
      <c r="R497" s="28"/>
      <c r="T497" s="29"/>
      <c r="V497" s="30"/>
    </row>
    <row r="498" spans="2:22" x14ac:dyDescent="0.25">
      <c r="B498" s="4"/>
      <c r="C498" s="32"/>
      <c r="D498" s="33"/>
      <c r="E498" s="24"/>
      <c r="F498" s="48" t="s">
        <v>195</v>
      </c>
      <c r="G498" s="48"/>
      <c r="H498" s="48"/>
      <c r="I498" s="24"/>
      <c r="J498" s="24"/>
      <c r="K498" s="25"/>
      <c r="L498" s="26"/>
      <c r="M498" s="26"/>
      <c r="O498" s="31"/>
      <c r="R498" s="28"/>
      <c r="T498" s="29"/>
      <c r="V498" s="30"/>
    </row>
    <row r="499" spans="2:22" x14ac:dyDescent="0.25">
      <c r="B499" s="4"/>
      <c r="C499" s="32"/>
      <c r="D499" s="33"/>
      <c r="E499" s="24"/>
      <c r="F499" s="49" t="s">
        <v>196</v>
      </c>
      <c r="G499" s="49"/>
      <c r="H499" s="49"/>
      <c r="I499" s="24"/>
      <c r="J499" s="24"/>
      <c r="K499" s="25"/>
      <c r="L499" s="26"/>
      <c r="M499" s="26"/>
      <c r="O499" s="31"/>
      <c r="R499" s="28"/>
      <c r="T499" s="29"/>
      <c r="V499" s="30"/>
    </row>
    <row r="500" spans="2:22" x14ac:dyDescent="0.25">
      <c r="B500" s="7" t="str">
        <f>+L502</f>
        <v>LOT N°064 : MEDICAMENTS SPECIFIQUES N°064</v>
      </c>
      <c r="T500" s="29"/>
    </row>
    <row r="501" spans="2:22" ht="36" customHeight="1" x14ac:dyDescent="0.25">
      <c r="B501" s="8" t="s">
        <v>371</v>
      </c>
      <c r="C501" s="8" t="s">
        <v>192</v>
      </c>
      <c r="D501" s="8" t="s">
        <v>372</v>
      </c>
      <c r="E501" s="8" t="s">
        <v>373</v>
      </c>
      <c r="F501" s="8" t="s">
        <v>374</v>
      </c>
      <c r="G501" s="9" t="s">
        <v>375</v>
      </c>
      <c r="H501" s="8" t="s">
        <v>376</v>
      </c>
      <c r="I501" s="10"/>
      <c r="J501" s="10"/>
      <c r="K501" s="14"/>
      <c r="T501" s="29"/>
    </row>
    <row r="502" spans="2:22" ht="47.25" x14ac:dyDescent="0.25">
      <c r="B502" s="12">
        <v>1</v>
      </c>
      <c r="C502" s="19" t="s">
        <v>92</v>
      </c>
      <c r="D502" s="20" t="s">
        <v>14</v>
      </c>
      <c r="E502" s="20" t="s">
        <v>1</v>
      </c>
      <c r="F502" s="22">
        <v>3120</v>
      </c>
      <c r="G502" s="23"/>
      <c r="H502" s="21"/>
      <c r="I502" s="24">
        <v>120</v>
      </c>
      <c r="J502" s="24">
        <v>3120</v>
      </c>
      <c r="K502" s="25">
        <v>225</v>
      </c>
      <c r="L502" s="26" t="s">
        <v>259</v>
      </c>
      <c r="M502" s="26"/>
      <c r="O502" s="27">
        <v>0</v>
      </c>
      <c r="R502" s="28">
        <f>G502</f>
        <v>0</v>
      </c>
      <c r="T502" s="29">
        <v>225</v>
      </c>
      <c r="V502" s="30">
        <f>R502-T502</f>
        <v>-225</v>
      </c>
    </row>
    <row r="503" spans="2:22" x14ac:dyDescent="0.25">
      <c r="B503" s="44" t="s">
        <v>193</v>
      </c>
      <c r="C503" s="45"/>
      <c r="D503" s="45"/>
      <c r="E503" s="46"/>
      <c r="F503" s="46"/>
      <c r="G503" s="47"/>
      <c r="H503" s="11"/>
      <c r="I503" s="24"/>
      <c r="J503" s="24"/>
      <c r="K503" s="25"/>
      <c r="L503" s="26"/>
      <c r="M503" s="26"/>
      <c r="O503" s="31"/>
      <c r="R503" s="28"/>
      <c r="T503" s="29"/>
      <c r="V503" s="30"/>
    </row>
    <row r="504" spans="2:22" x14ac:dyDescent="0.25">
      <c r="B504" s="44" t="s">
        <v>0</v>
      </c>
      <c r="C504" s="45"/>
      <c r="D504" s="45"/>
      <c r="E504" s="50" t="s">
        <v>381</v>
      </c>
      <c r="F504" s="50"/>
      <c r="G504" s="51"/>
      <c r="H504" s="11"/>
      <c r="I504" s="24"/>
      <c r="J504" s="24"/>
      <c r="K504" s="25"/>
      <c r="L504" s="26"/>
      <c r="M504" s="26"/>
      <c r="O504" s="31"/>
      <c r="R504" s="28"/>
      <c r="T504" s="29"/>
      <c r="V504" s="30"/>
    </row>
    <row r="505" spans="2:22" x14ac:dyDescent="0.25">
      <c r="B505" s="44" t="s">
        <v>194</v>
      </c>
      <c r="C505" s="45"/>
      <c r="D505" s="45"/>
      <c r="E505" s="46"/>
      <c r="F505" s="46"/>
      <c r="G505" s="47"/>
      <c r="H505" s="11"/>
      <c r="I505" s="24"/>
      <c r="J505" s="24"/>
      <c r="K505" s="25"/>
      <c r="L505" s="26"/>
      <c r="M505" s="26"/>
      <c r="O505" s="31"/>
      <c r="R505" s="28"/>
      <c r="T505" s="29"/>
      <c r="V505" s="30"/>
    </row>
    <row r="506" spans="2:22" x14ac:dyDescent="0.25">
      <c r="B506" s="4"/>
      <c r="C506" s="32"/>
      <c r="D506" s="33"/>
      <c r="E506" s="24"/>
      <c r="F506" s="48" t="s">
        <v>195</v>
      </c>
      <c r="G506" s="48"/>
      <c r="H506" s="48"/>
      <c r="I506" s="24"/>
      <c r="J506" s="24"/>
      <c r="K506" s="25"/>
      <c r="L506" s="26"/>
      <c r="M506" s="26"/>
      <c r="O506" s="31"/>
      <c r="R506" s="28"/>
      <c r="T506" s="29"/>
      <c r="V506" s="30"/>
    </row>
    <row r="507" spans="2:22" x14ac:dyDescent="0.25">
      <c r="B507" s="4"/>
      <c r="C507" s="32"/>
      <c r="D507" s="33"/>
      <c r="E507" s="24"/>
      <c r="F507" s="49" t="s">
        <v>196</v>
      </c>
      <c r="G507" s="49"/>
      <c r="H507" s="49"/>
      <c r="I507" s="24"/>
      <c r="J507" s="24"/>
      <c r="K507" s="25"/>
      <c r="L507" s="26"/>
      <c r="M507" s="26"/>
      <c r="O507" s="31"/>
      <c r="R507" s="28"/>
      <c r="T507" s="29"/>
      <c r="V507" s="30"/>
    </row>
    <row r="508" spans="2:22" x14ac:dyDescent="0.25">
      <c r="B508" s="7" t="str">
        <f>+L510</f>
        <v>LOT N°065 : MEDICAMENTS SPECIFIQUES N°065</v>
      </c>
      <c r="T508" s="29"/>
    </row>
    <row r="509" spans="2:22" ht="36" customHeight="1" x14ac:dyDescent="0.25">
      <c r="B509" s="8" t="s">
        <v>371</v>
      </c>
      <c r="C509" s="8" t="s">
        <v>192</v>
      </c>
      <c r="D509" s="8" t="s">
        <v>372</v>
      </c>
      <c r="E509" s="8" t="s">
        <v>373</v>
      </c>
      <c r="F509" s="8" t="s">
        <v>374</v>
      </c>
      <c r="G509" s="9" t="s">
        <v>375</v>
      </c>
      <c r="H509" s="8" t="s">
        <v>376</v>
      </c>
      <c r="I509" s="10"/>
      <c r="J509" s="10"/>
      <c r="K509" s="14"/>
      <c r="T509" s="29"/>
    </row>
    <row r="510" spans="2:22" ht="47.25" x14ac:dyDescent="0.25">
      <c r="B510" s="12">
        <v>1</v>
      </c>
      <c r="C510" s="19" t="s">
        <v>24</v>
      </c>
      <c r="D510" s="20" t="s">
        <v>3</v>
      </c>
      <c r="E510" s="20" t="s">
        <v>1</v>
      </c>
      <c r="F510" s="22">
        <v>1000</v>
      </c>
      <c r="G510" s="23"/>
      <c r="H510" s="21"/>
      <c r="I510" s="24"/>
      <c r="J510" s="24"/>
      <c r="K510" s="26"/>
      <c r="L510" s="26" t="s">
        <v>260</v>
      </c>
      <c r="M510" s="26"/>
      <c r="O510" s="27">
        <v>0</v>
      </c>
      <c r="R510" s="28">
        <f>G510</f>
        <v>0</v>
      </c>
      <c r="T510" s="29">
        <v>183.6</v>
      </c>
      <c r="V510" s="30">
        <f>R510-T510</f>
        <v>-183.6</v>
      </c>
    </row>
    <row r="511" spans="2:22" x14ac:dyDescent="0.25">
      <c r="B511" s="44" t="s">
        <v>193</v>
      </c>
      <c r="C511" s="45"/>
      <c r="D511" s="45"/>
      <c r="E511" s="46"/>
      <c r="F511" s="46"/>
      <c r="G511" s="47"/>
      <c r="H511" s="11"/>
      <c r="I511" s="24"/>
      <c r="J511" s="24"/>
      <c r="K511" s="25"/>
      <c r="L511" s="26"/>
      <c r="M511" s="26"/>
      <c r="O511" s="31"/>
      <c r="R511" s="28"/>
      <c r="T511" s="29"/>
      <c r="V511" s="30"/>
    </row>
    <row r="512" spans="2:22" x14ac:dyDescent="0.25">
      <c r="B512" s="44" t="s">
        <v>0</v>
      </c>
      <c r="C512" s="45"/>
      <c r="D512" s="45"/>
      <c r="E512" s="50" t="s">
        <v>381</v>
      </c>
      <c r="F512" s="50"/>
      <c r="G512" s="51"/>
      <c r="H512" s="11"/>
      <c r="I512" s="24"/>
      <c r="J512" s="24"/>
      <c r="K512" s="25"/>
      <c r="L512" s="26"/>
      <c r="M512" s="26"/>
      <c r="O512" s="31"/>
      <c r="R512" s="28"/>
      <c r="T512" s="29"/>
      <c r="V512" s="30"/>
    </row>
    <row r="513" spans="2:22" x14ac:dyDescent="0.25">
      <c r="B513" s="44" t="s">
        <v>194</v>
      </c>
      <c r="C513" s="45"/>
      <c r="D513" s="45"/>
      <c r="E513" s="46"/>
      <c r="F513" s="46"/>
      <c r="G513" s="47"/>
      <c r="H513" s="11"/>
      <c r="I513" s="24"/>
      <c r="J513" s="24"/>
      <c r="K513" s="25"/>
      <c r="L513" s="26"/>
      <c r="M513" s="26"/>
      <c r="O513" s="31"/>
      <c r="R513" s="28"/>
      <c r="T513" s="29"/>
      <c r="V513" s="30"/>
    </row>
    <row r="514" spans="2:22" x14ac:dyDescent="0.25">
      <c r="B514" s="4"/>
      <c r="C514" s="32"/>
      <c r="D514" s="33"/>
      <c r="E514" s="24"/>
      <c r="F514" s="48" t="s">
        <v>195</v>
      </c>
      <c r="G514" s="48"/>
      <c r="H514" s="48"/>
      <c r="I514" s="24"/>
      <c r="J514" s="24"/>
      <c r="K514" s="25"/>
      <c r="L514" s="26"/>
      <c r="M514" s="26"/>
      <c r="O514" s="31"/>
      <c r="R514" s="28"/>
      <c r="T514" s="29"/>
      <c r="V514" s="30"/>
    </row>
    <row r="515" spans="2:22" x14ac:dyDescent="0.25">
      <c r="B515" s="4"/>
      <c r="C515" s="32"/>
      <c r="D515" s="33"/>
      <c r="E515" s="24"/>
      <c r="F515" s="49" t="s">
        <v>196</v>
      </c>
      <c r="G515" s="49"/>
      <c r="H515" s="49"/>
      <c r="I515" s="24"/>
      <c r="J515" s="24"/>
      <c r="K515" s="25"/>
      <c r="L515" s="26"/>
      <c r="M515" s="26"/>
      <c r="O515" s="31"/>
      <c r="R515" s="28"/>
      <c r="T515" s="29"/>
      <c r="V515" s="30"/>
    </row>
    <row r="516" spans="2:22" x14ac:dyDescent="0.25">
      <c r="B516" s="7" t="str">
        <f>+L518</f>
        <v>LOT N°066 : MEDICAMENTS SPECIFIQUES N°066</v>
      </c>
      <c r="T516" s="29"/>
    </row>
    <row r="517" spans="2:22" ht="36" customHeight="1" x14ac:dyDescent="0.25">
      <c r="B517" s="8" t="s">
        <v>371</v>
      </c>
      <c r="C517" s="8" t="s">
        <v>192</v>
      </c>
      <c r="D517" s="8" t="s">
        <v>372</v>
      </c>
      <c r="E517" s="8" t="s">
        <v>373</v>
      </c>
      <c r="F517" s="8" t="s">
        <v>374</v>
      </c>
      <c r="G517" s="9" t="s">
        <v>375</v>
      </c>
      <c r="H517" s="8" t="s">
        <v>376</v>
      </c>
      <c r="I517" s="10"/>
      <c r="J517" s="10"/>
      <c r="K517" s="14"/>
      <c r="T517" s="29"/>
    </row>
    <row r="518" spans="2:22" x14ac:dyDescent="0.25">
      <c r="B518" s="12">
        <v>1</v>
      </c>
      <c r="C518" s="19" t="s">
        <v>140</v>
      </c>
      <c r="D518" s="20" t="s">
        <v>3</v>
      </c>
      <c r="E518" s="20" t="s">
        <v>78</v>
      </c>
      <c r="F518" s="22">
        <v>150</v>
      </c>
      <c r="G518" s="23"/>
      <c r="H518" s="21"/>
      <c r="I518" s="24"/>
      <c r="J518" s="24"/>
      <c r="K518" s="26"/>
      <c r="L518" s="26" t="s">
        <v>261</v>
      </c>
      <c r="M518" s="26"/>
      <c r="O518" s="27">
        <v>0</v>
      </c>
      <c r="R518" s="28">
        <f>G518</f>
        <v>0</v>
      </c>
      <c r="T518" s="29">
        <v>6174</v>
      </c>
      <c r="V518" s="30">
        <f>R518-T518</f>
        <v>-6174</v>
      </c>
    </row>
    <row r="519" spans="2:22" x14ac:dyDescent="0.25">
      <c r="B519" s="44" t="s">
        <v>193</v>
      </c>
      <c r="C519" s="45"/>
      <c r="D519" s="45"/>
      <c r="E519" s="46"/>
      <c r="F519" s="46"/>
      <c r="G519" s="47"/>
      <c r="H519" s="11"/>
      <c r="I519" s="24"/>
      <c r="J519" s="24"/>
      <c r="K519" s="25"/>
      <c r="L519" s="26"/>
      <c r="M519" s="26"/>
      <c r="O519" s="31"/>
      <c r="R519" s="28"/>
      <c r="T519" s="29"/>
      <c r="V519" s="30"/>
    </row>
    <row r="520" spans="2:22" x14ac:dyDescent="0.25">
      <c r="B520" s="44" t="s">
        <v>0</v>
      </c>
      <c r="C520" s="45"/>
      <c r="D520" s="45"/>
      <c r="E520" s="50" t="s">
        <v>381</v>
      </c>
      <c r="F520" s="50"/>
      <c r="G520" s="51"/>
      <c r="H520" s="11"/>
      <c r="I520" s="24"/>
      <c r="J520" s="24"/>
      <c r="K520" s="25"/>
      <c r="L520" s="26"/>
      <c r="M520" s="26"/>
      <c r="O520" s="31"/>
      <c r="R520" s="28"/>
      <c r="T520" s="29"/>
      <c r="V520" s="30"/>
    </row>
    <row r="521" spans="2:22" x14ac:dyDescent="0.25">
      <c r="B521" s="44" t="s">
        <v>194</v>
      </c>
      <c r="C521" s="45"/>
      <c r="D521" s="45"/>
      <c r="E521" s="46"/>
      <c r="F521" s="46"/>
      <c r="G521" s="47"/>
      <c r="H521" s="11"/>
      <c r="I521" s="24"/>
      <c r="J521" s="24"/>
      <c r="K521" s="25"/>
      <c r="L521" s="26"/>
      <c r="M521" s="26"/>
      <c r="O521" s="31"/>
      <c r="R521" s="28"/>
      <c r="T521" s="29"/>
      <c r="V521" s="30"/>
    </row>
    <row r="522" spans="2:22" x14ac:dyDescent="0.25">
      <c r="B522" s="4"/>
      <c r="C522" s="32"/>
      <c r="D522" s="33"/>
      <c r="E522" s="24"/>
      <c r="F522" s="48" t="s">
        <v>195</v>
      </c>
      <c r="G522" s="48"/>
      <c r="H522" s="48"/>
      <c r="I522" s="24"/>
      <c r="J522" s="24"/>
      <c r="K522" s="25"/>
      <c r="L522" s="26"/>
      <c r="M522" s="26"/>
      <c r="O522" s="31"/>
      <c r="R522" s="28"/>
      <c r="T522" s="29"/>
      <c r="V522" s="30"/>
    </row>
    <row r="523" spans="2:22" x14ac:dyDescent="0.25">
      <c r="B523" s="4"/>
      <c r="C523" s="32"/>
      <c r="D523" s="33"/>
      <c r="E523" s="24"/>
      <c r="F523" s="49" t="s">
        <v>196</v>
      </c>
      <c r="G523" s="49"/>
      <c r="H523" s="49"/>
      <c r="I523" s="24"/>
      <c r="J523" s="24"/>
      <c r="K523" s="25"/>
      <c r="L523" s="26"/>
      <c r="M523" s="26"/>
      <c r="O523" s="31"/>
      <c r="R523" s="28"/>
      <c r="T523" s="29"/>
      <c r="V523" s="30"/>
    </row>
    <row r="524" spans="2:22" x14ac:dyDescent="0.25">
      <c r="B524" s="7" t="str">
        <f>+L526</f>
        <v>LOT N°067 : MEDICAMENTS SPECIFIQUES N°067</v>
      </c>
      <c r="T524" s="29"/>
    </row>
    <row r="525" spans="2:22" ht="36" customHeight="1" x14ac:dyDescent="0.25">
      <c r="B525" s="8" t="s">
        <v>371</v>
      </c>
      <c r="C525" s="8" t="s">
        <v>192</v>
      </c>
      <c r="D525" s="8" t="s">
        <v>372</v>
      </c>
      <c r="E525" s="8" t="s">
        <v>373</v>
      </c>
      <c r="F525" s="8" t="s">
        <v>374</v>
      </c>
      <c r="G525" s="9" t="s">
        <v>375</v>
      </c>
      <c r="H525" s="8" t="s">
        <v>376</v>
      </c>
      <c r="I525" s="10"/>
      <c r="J525" s="10"/>
      <c r="K525" s="14"/>
      <c r="T525" s="29"/>
    </row>
    <row r="526" spans="2:22" x14ac:dyDescent="0.25">
      <c r="B526" s="12">
        <v>1</v>
      </c>
      <c r="C526" s="19" t="s">
        <v>141</v>
      </c>
      <c r="D526" s="20" t="s">
        <v>3</v>
      </c>
      <c r="E526" s="20" t="s">
        <v>78</v>
      </c>
      <c r="F526" s="22">
        <v>150</v>
      </c>
      <c r="G526" s="23"/>
      <c r="H526" s="21"/>
      <c r="I526" s="24"/>
      <c r="J526" s="24"/>
      <c r="K526" s="26"/>
      <c r="L526" s="26" t="s">
        <v>262</v>
      </c>
      <c r="M526" s="26"/>
      <c r="O526" s="27">
        <v>0</v>
      </c>
      <c r="R526" s="28">
        <f>G526</f>
        <v>0</v>
      </c>
      <c r="T526" s="29">
        <v>12161</v>
      </c>
      <c r="V526" s="30">
        <f>R526-T526</f>
        <v>-12161</v>
      </c>
    </row>
    <row r="527" spans="2:22" x14ac:dyDescent="0.25">
      <c r="B527" s="44" t="s">
        <v>193</v>
      </c>
      <c r="C527" s="45"/>
      <c r="D527" s="45"/>
      <c r="E527" s="46"/>
      <c r="F527" s="46"/>
      <c r="G527" s="47"/>
      <c r="H527" s="11"/>
      <c r="I527" s="24"/>
      <c r="J527" s="24"/>
      <c r="K527" s="25"/>
      <c r="L527" s="26"/>
      <c r="M527" s="26"/>
      <c r="O527" s="31"/>
      <c r="R527" s="28"/>
      <c r="T527" s="29"/>
      <c r="V527" s="30"/>
    </row>
    <row r="528" spans="2:22" x14ac:dyDescent="0.25">
      <c r="B528" s="44" t="s">
        <v>0</v>
      </c>
      <c r="C528" s="45"/>
      <c r="D528" s="45"/>
      <c r="E528" s="50" t="s">
        <v>381</v>
      </c>
      <c r="F528" s="50"/>
      <c r="G528" s="51"/>
      <c r="H528" s="11"/>
      <c r="I528" s="24"/>
      <c r="J528" s="24"/>
      <c r="K528" s="25"/>
      <c r="L528" s="26"/>
      <c r="M528" s="26"/>
      <c r="O528" s="31"/>
      <c r="R528" s="28"/>
      <c r="T528" s="29"/>
      <c r="V528" s="30"/>
    </row>
    <row r="529" spans="2:22" x14ac:dyDescent="0.25">
      <c r="B529" s="44" t="s">
        <v>194</v>
      </c>
      <c r="C529" s="45"/>
      <c r="D529" s="45"/>
      <c r="E529" s="46"/>
      <c r="F529" s="46"/>
      <c r="G529" s="47"/>
      <c r="H529" s="11"/>
      <c r="I529" s="24"/>
      <c r="J529" s="24"/>
      <c r="K529" s="25"/>
      <c r="L529" s="26"/>
      <c r="M529" s="26"/>
      <c r="O529" s="31"/>
      <c r="R529" s="28"/>
      <c r="T529" s="29"/>
      <c r="V529" s="30"/>
    </row>
    <row r="530" spans="2:22" x14ac:dyDescent="0.25">
      <c r="B530" s="4"/>
      <c r="C530" s="32"/>
      <c r="D530" s="33"/>
      <c r="E530" s="24"/>
      <c r="F530" s="48" t="s">
        <v>195</v>
      </c>
      <c r="G530" s="48"/>
      <c r="H530" s="48"/>
      <c r="I530" s="24"/>
      <c r="J530" s="24"/>
      <c r="K530" s="25"/>
      <c r="L530" s="26"/>
      <c r="M530" s="26"/>
      <c r="O530" s="31"/>
      <c r="R530" s="28"/>
      <c r="T530" s="29"/>
      <c r="V530" s="30"/>
    </row>
    <row r="531" spans="2:22" x14ac:dyDescent="0.25">
      <c r="B531" s="4"/>
      <c r="C531" s="32"/>
      <c r="D531" s="33"/>
      <c r="E531" s="24"/>
      <c r="F531" s="49" t="s">
        <v>196</v>
      </c>
      <c r="G531" s="49"/>
      <c r="H531" s="49"/>
      <c r="I531" s="24"/>
      <c r="J531" s="24"/>
      <c r="K531" s="25"/>
      <c r="L531" s="26"/>
      <c r="M531" s="26"/>
      <c r="O531" s="31"/>
      <c r="R531" s="28"/>
      <c r="T531" s="29"/>
      <c r="V531" s="30"/>
    </row>
    <row r="532" spans="2:22" x14ac:dyDescent="0.25">
      <c r="B532" s="7" t="str">
        <f>+L534</f>
        <v>LOT N°068 : MEDICAMENTS SPECIFIQUES N°068</v>
      </c>
      <c r="T532" s="29"/>
    </row>
    <row r="533" spans="2:22" ht="36" customHeight="1" x14ac:dyDescent="0.25">
      <c r="B533" s="8" t="s">
        <v>371</v>
      </c>
      <c r="C533" s="8" t="s">
        <v>192</v>
      </c>
      <c r="D533" s="8" t="s">
        <v>372</v>
      </c>
      <c r="E533" s="8" t="s">
        <v>373</v>
      </c>
      <c r="F533" s="8" t="s">
        <v>374</v>
      </c>
      <c r="G533" s="9" t="s">
        <v>375</v>
      </c>
      <c r="H533" s="8" t="s">
        <v>376</v>
      </c>
      <c r="I533" s="10"/>
      <c r="J533" s="10"/>
      <c r="K533" s="14"/>
      <c r="T533" s="29"/>
    </row>
    <row r="534" spans="2:22" ht="47.25" x14ac:dyDescent="0.25">
      <c r="B534" s="12">
        <v>1</v>
      </c>
      <c r="C534" s="19" t="s">
        <v>142</v>
      </c>
      <c r="D534" s="20" t="s">
        <v>25</v>
      </c>
      <c r="E534" s="20" t="s">
        <v>1</v>
      </c>
      <c r="F534" s="22">
        <v>150</v>
      </c>
      <c r="G534" s="23"/>
      <c r="H534" s="21"/>
      <c r="I534" s="24"/>
      <c r="J534" s="24"/>
      <c r="K534" s="26"/>
      <c r="L534" s="26" t="s">
        <v>263</v>
      </c>
      <c r="M534" s="26"/>
      <c r="O534" s="27">
        <v>0</v>
      </c>
      <c r="R534" s="28">
        <f>G534</f>
        <v>0</v>
      </c>
      <c r="T534" s="29">
        <v>3226.6</v>
      </c>
      <c r="V534" s="30">
        <f>R534-T534</f>
        <v>-3226.6</v>
      </c>
    </row>
    <row r="535" spans="2:22" x14ac:dyDescent="0.25">
      <c r="B535" s="44" t="s">
        <v>193</v>
      </c>
      <c r="C535" s="45"/>
      <c r="D535" s="45"/>
      <c r="E535" s="46"/>
      <c r="F535" s="46"/>
      <c r="G535" s="47"/>
      <c r="H535" s="11"/>
      <c r="I535" s="24"/>
      <c r="J535" s="24"/>
      <c r="K535" s="25"/>
      <c r="L535" s="26"/>
      <c r="M535" s="26"/>
      <c r="O535" s="31"/>
      <c r="R535" s="28"/>
      <c r="T535" s="29"/>
      <c r="V535" s="30"/>
    </row>
    <row r="536" spans="2:22" x14ac:dyDescent="0.25">
      <c r="B536" s="44" t="s">
        <v>0</v>
      </c>
      <c r="C536" s="45"/>
      <c r="D536" s="45"/>
      <c r="E536" s="50" t="s">
        <v>381</v>
      </c>
      <c r="F536" s="50"/>
      <c r="G536" s="51"/>
      <c r="H536" s="11"/>
      <c r="I536" s="24"/>
      <c r="J536" s="24"/>
      <c r="K536" s="25"/>
      <c r="L536" s="26"/>
      <c r="M536" s="26"/>
      <c r="O536" s="31"/>
      <c r="R536" s="28"/>
      <c r="T536" s="29"/>
      <c r="V536" s="30"/>
    </row>
    <row r="537" spans="2:22" x14ac:dyDescent="0.25">
      <c r="B537" s="44" t="s">
        <v>194</v>
      </c>
      <c r="C537" s="45"/>
      <c r="D537" s="45"/>
      <c r="E537" s="46"/>
      <c r="F537" s="46"/>
      <c r="G537" s="47"/>
      <c r="H537" s="11"/>
      <c r="I537" s="24"/>
      <c r="J537" s="24"/>
      <c r="K537" s="25"/>
      <c r="L537" s="26"/>
      <c r="M537" s="26"/>
      <c r="O537" s="31"/>
      <c r="R537" s="28"/>
      <c r="T537" s="29"/>
      <c r="V537" s="30"/>
    </row>
    <row r="538" spans="2:22" x14ac:dyDescent="0.25">
      <c r="B538" s="4"/>
      <c r="C538" s="32"/>
      <c r="D538" s="33"/>
      <c r="E538" s="24"/>
      <c r="F538" s="48" t="s">
        <v>195</v>
      </c>
      <c r="G538" s="48"/>
      <c r="H538" s="48"/>
      <c r="I538" s="24"/>
      <c r="J538" s="24"/>
      <c r="K538" s="25"/>
      <c r="L538" s="26"/>
      <c r="M538" s="26"/>
      <c r="O538" s="31"/>
      <c r="R538" s="28"/>
      <c r="T538" s="29"/>
      <c r="V538" s="30"/>
    </row>
    <row r="539" spans="2:22" x14ac:dyDescent="0.25">
      <c r="B539" s="4"/>
      <c r="C539" s="32"/>
      <c r="D539" s="33"/>
      <c r="E539" s="24"/>
      <c r="F539" s="49" t="s">
        <v>196</v>
      </c>
      <c r="G539" s="49"/>
      <c r="H539" s="49"/>
      <c r="I539" s="24"/>
      <c r="J539" s="24"/>
      <c r="K539" s="25"/>
      <c r="L539" s="26"/>
      <c r="M539" s="26"/>
      <c r="O539" s="31"/>
      <c r="R539" s="28"/>
      <c r="T539" s="29"/>
      <c r="V539" s="30"/>
    </row>
    <row r="540" spans="2:22" x14ac:dyDescent="0.25">
      <c r="B540" s="7" t="str">
        <f>+L542</f>
        <v>LOT N°069 : MEDICAMENTS SPECIFIQUES N°069</v>
      </c>
      <c r="T540" s="29"/>
    </row>
    <row r="541" spans="2:22" ht="36" customHeight="1" x14ac:dyDescent="0.25">
      <c r="B541" s="8" t="s">
        <v>371</v>
      </c>
      <c r="C541" s="8" t="s">
        <v>192</v>
      </c>
      <c r="D541" s="8" t="s">
        <v>372</v>
      </c>
      <c r="E541" s="8" t="s">
        <v>373</v>
      </c>
      <c r="F541" s="8" t="s">
        <v>374</v>
      </c>
      <c r="G541" s="9" t="s">
        <v>375</v>
      </c>
      <c r="H541" s="8" t="s">
        <v>376</v>
      </c>
      <c r="I541" s="10"/>
      <c r="J541" s="10"/>
      <c r="K541" s="14"/>
      <c r="T541" s="29"/>
    </row>
    <row r="542" spans="2:22" ht="47.25" x14ac:dyDescent="0.25">
      <c r="B542" s="12">
        <v>1</v>
      </c>
      <c r="C542" s="19" t="s">
        <v>106</v>
      </c>
      <c r="D542" s="20" t="s">
        <v>14</v>
      </c>
      <c r="E542" s="20" t="s">
        <v>1</v>
      </c>
      <c r="F542" s="22">
        <v>150</v>
      </c>
      <c r="G542" s="23"/>
      <c r="H542" s="21"/>
      <c r="I542" s="24">
        <v>30</v>
      </c>
      <c r="J542" s="24">
        <v>150</v>
      </c>
      <c r="K542" s="25">
        <v>557.50819999999999</v>
      </c>
      <c r="L542" s="26" t="s">
        <v>264</v>
      </c>
      <c r="M542" s="26"/>
      <c r="O542" s="27">
        <v>0</v>
      </c>
      <c r="R542" s="28">
        <f>G542</f>
        <v>0</v>
      </c>
      <c r="T542" s="29">
        <v>557.5</v>
      </c>
      <c r="V542" s="30">
        <f>R542-T542</f>
        <v>-557.5</v>
      </c>
    </row>
    <row r="543" spans="2:22" x14ac:dyDescent="0.25">
      <c r="B543" s="44" t="s">
        <v>193</v>
      </c>
      <c r="C543" s="45"/>
      <c r="D543" s="45"/>
      <c r="E543" s="46"/>
      <c r="F543" s="46"/>
      <c r="G543" s="47"/>
      <c r="H543" s="11"/>
      <c r="I543" s="24"/>
      <c r="J543" s="24"/>
      <c r="K543" s="25"/>
      <c r="L543" s="26"/>
      <c r="M543" s="26"/>
      <c r="O543" s="31"/>
      <c r="R543" s="28"/>
      <c r="T543" s="29"/>
      <c r="V543" s="30"/>
    </row>
    <row r="544" spans="2:22" x14ac:dyDescent="0.25">
      <c r="B544" s="44" t="s">
        <v>0</v>
      </c>
      <c r="C544" s="45"/>
      <c r="D544" s="45"/>
      <c r="E544" s="50" t="s">
        <v>381</v>
      </c>
      <c r="F544" s="50"/>
      <c r="G544" s="51"/>
      <c r="H544" s="11"/>
      <c r="I544" s="24"/>
      <c r="J544" s="24"/>
      <c r="K544" s="25"/>
      <c r="L544" s="26"/>
      <c r="M544" s="26"/>
      <c r="O544" s="31"/>
      <c r="R544" s="28"/>
      <c r="T544" s="29"/>
      <c r="V544" s="30"/>
    </row>
    <row r="545" spans="2:22" x14ac:dyDescent="0.25">
      <c r="B545" s="44" t="s">
        <v>194</v>
      </c>
      <c r="C545" s="45"/>
      <c r="D545" s="45"/>
      <c r="E545" s="46"/>
      <c r="F545" s="46"/>
      <c r="G545" s="47"/>
      <c r="H545" s="11"/>
      <c r="I545" s="24"/>
      <c r="J545" s="24"/>
      <c r="K545" s="25"/>
      <c r="L545" s="26"/>
      <c r="M545" s="26"/>
      <c r="O545" s="31"/>
      <c r="R545" s="28"/>
      <c r="T545" s="29"/>
      <c r="V545" s="30"/>
    </row>
    <row r="546" spans="2:22" x14ac:dyDescent="0.25">
      <c r="B546" s="4"/>
      <c r="C546" s="32"/>
      <c r="D546" s="33"/>
      <c r="E546" s="24"/>
      <c r="F546" s="48" t="s">
        <v>195</v>
      </c>
      <c r="G546" s="48"/>
      <c r="H546" s="48"/>
      <c r="I546" s="24"/>
      <c r="J546" s="24"/>
      <c r="K546" s="25"/>
      <c r="L546" s="26"/>
      <c r="M546" s="26"/>
      <c r="O546" s="31"/>
      <c r="R546" s="28"/>
      <c r="T546" s="29"/>
      <c r="V546" s="30"/>
    </row>
    <row r="547" spans="2:22" x14ac:dyDescent="0.25">
      <c r="B547" s="4"/>
      <c r="C547" s="32"/>
      <c r="D547" s="33"/>
      <c r="E547" s="24"/>
      <c r="F547" s="49" t="s">
        <v>196</v>
      </c>
      <c r="G547" s="49"/>
      <c r="H547" s="49"/>
      <c r="I547" s="24"/>
      <c r="J547" s="24"/>
      <c r="K547" s="25"/>
      <c r="L547" s="26"/>
      <c r="M547" s="26"/>
      <c r="O547" s="31"/>
      <c r="R547" s="28"/>
      <c r="T547" s="29"/>
      <c r="V547" s="30"/>
    </row>
    <row r="548" spans="2:22" x14ac:dyDescent="0.25">
      <c r="B548" s="7" t="str">
        <f>+L550</f>
        <v>LOT N°070 : MEDICAMENTS SPECIFIQUES N°070</v>
      </c>
      <c r="T548" s="29"/>
    </row>
    <row r="549" spans="2:22" ht="36" customHeight="1" x14ac:dyDescent="0.25">
      <c r="B549" s="8" t="s">
        <v>371</v>
      </c>
      <c r="C549" s="8" t="s">
        <v>192</v>
      </c>
      <c r="D549" s="8" t="s">
        <v>372</v>
      </c>
      <c r="E549" s="8" t="s">
        <v>373</v>
      </c>
      <c r="F549" s="8" t="s">
        <v>374</v>
      </c>
      <c r="G549" s="9" t="s">
        <v>375</v>
      </c>
      <c r="H549" s="8" t="s">
        <v>376</v>
      </c>
      <c r="I549" s="10"/>
      <c r="J549" s="10"/>
      <c r="K549" s="14"/>
      <c r="T549" s="29"/>
    </row>
    <row r="550" spans="2:22" ht="47.25" x14ac:dyDescent="0.25">
      <c r="B550" s="12">
        <v>1</v>
      </c>
      <c r="C550" s="19" t="s">
        <v>143</v>
      </c>
      <c r="D550" s="20" t="s">
        <v>3</v>
      </c>
      <c r="E550" s="20" t="s">
        <v>1</v>
      </c>
      <c r="F550" s="36">
        <v>1000</v>
      </c>
      <c r="G550" s="23"/>
      <c r="H550" s="21"/>
      <c r="I550" s="24"/>
      <c r="J550" s="24"/>
      <c r="K550" s="26"/>
      <c r="L550" s="26" t="s">
        <v>265</v>
      </c>
      <c r="M550" s="26"/>
      <c r="O550" s="35">
        <v>0</v>
      </c>
      <c r="R550" s="28">
        <f>G550</f>
        <v>0</v>
      </c>
      <c r="T550" s="29">
        <v>60</v>
      </c>
      <c r="V550" s="30">
        <f>R550-T550</f>
        <v>-60</v>
      </c>
    </row>
    <row r="551" spans="2:22" x14ac:dyDescent="0.25">
      <c r="B551" s="44" t="s">
        <v>193</v>
      </c>
      <c r="C551" s="45"/>
      <c r="D551" s="45"/>
      <c r="E551" s="46"/>
      <c r="F551" s="46"/>
      <c r="G551" s="47"/>
      <c r="H551" s="11"/>
      <c r="I551" s="24"/>
      <c r="J551" s="24"/>
      <c r="K551" s="25"/>
      <c r="L551" s="26"/>
      <c r="M551" s="26"/>
      <c r="O551" s="31"/>
      <c r="R551" s="28"/>
      <c r="T551" s="29"/>
      <c r="V551" s="30"/>
    </row>
    <row r="552" spans="2:22" x14ac:dyDescent="0.25">
      <c r="B552" s="44" t="s">
        <v>0</v>
      </c>
      <c r="C552" s="45"/>
      <c r="D552" s="45"/>
      <c r="E552" s="50" t="s">
        <v>381</v>
      </c>
      <c r="F552" s="50"/>
      <c r="G552" s="51"/>
      <c r="H552" s="11"/>
      <c r="I552" s="24"/>
      <c r="J552" s="24"/>
      <c r="K552" s="25"/>
      <c r="L552" s="26"/>
      <c r="M552" s="26"/>
      <c r="O552" s="31"/>
      <c r="R552" s="28"/>
      <c r="T552" s="29"/>
      <c r="V552" s="30"/>
    </row>
    <row r="553" spans="2:22" x14ac:dyDescent="0.25">
      <c r="B553" s="44" t="s">
        <v>194</v>
      </c>
      <c r="C553" s="45"/>
      <c r="D553" s="45"/>
      <c r="E553" s="46"/>
      <c r="F553" s="46"/>
      <c r="G553" s="47"/>
      <c r="H553" s="11"/>
      <c r="I553" s="24"/>
      <c r="J553" s="24"/>
      <c r="K553" s="25"/>
      <c r="L553" s="26"/>
      <c r="M553" s="26"/>
      <c r="O553" s="31"/>
      <c r="R553" s="28"/>
      <c r="T553" s="29"/>
      <c r="V553" s="30"/>
    </row>
    <row r="554" spans="2:22" x14ac:dyDescent="0.25">
      <c r="B554" s="4"/>
      <c r="C554" s="32"/>
      <c r="D554" s="33"/>
      <c r="E554" s="24"/>
      <c r="F554" s="48" t="s">
        <v>195</v>
      </c>
      <c r="G554" s="48"/>
      <c r="H554" s="48"/>
      <c r="I554" s="24"/>
      <c r="J554" s="24"/>
      <c r="K554" s="25"/>
      <c r="L554" s="26"/>
      <c r="M554" s="26"/>
      <c r="O554" s="31"/>
      <c r="R554" s="28"/>
      <c r="T554" s="29"/>
      <c r="V554" s="30"/>
    </row>
    <row r="555" spans="2:22" x14ac:dyDescent="0.25">
      <c r="B555" s="4"/>
      <c r="C555" s="32"/>
      <c r="D555" s="33"/>
      <c r="E555" s="24"/>
      <c r="F555" s="49" t="s">
        <v>196</v>
      </c>
      <c r="G555" s="49"/>
      <c r="H555" s="49"/>
      <c r="I555" s="24"/>
      <c r="J555" s="24"/>
      <c r="K555" s="25"/>
      <c r="L555" s="26"/>
      <c r="M555" s="26"/>
      <c r="O555" s="31"/>
      <c r="R555" s="28"/>
      <c r="T555" s="29"/>
      <c r="V555" s="30"/>
    </row>
    <row r="556" spans="2:22" x14ac:dyDescent="0.25">
      <c r="B556" s="7" t="str">
        <f>+L558</f>
        <v>LOT N°071 : MEDICAMENTS SPECIFIQUES N°071</v>
      </c>
      <c r="T556" s="29"/>
    </row>
    <row r="557" spans="2:22" ht="36" customHeight="1" x14ac:dyDescent="0.25">
      <c r="B557" s="8" t="s">
        <v>371</v>
      </c>
      <c r="C557" s="8" t="s">
        <v>192</v>
      </c>
      <c r="D557" s="8" t="s">
        <v>372</v>
      </c>
      <c r="E557" s="8" t="s">
        <v>373</v>
      </c>
      <c r="F557" s="8" t="s">
        <v>374</v>
      </c>
      <c r="G557" s="9" t="s">
        <v>375</v>
      </c>
      <c r="H557" s="8" t="s">
        <v>376</v>
      </c>
      <c r="I557" s="10"/>
      <c r="J557" s="10"/>
      <c r="K557" s="14"/>
      <c r="T557" s="29"/>
    </row>
    <row r="558" spans="2:22" ht="47.25" x14ac:dyDescent="0.25">
      <c r="B558" s="12">
        <v>1</v>
      </c>
      <c r="C558" s="19" t="s">
        <v>105</v>
      </c>
      <c r="D558" s="20" t="s">
        <v>14</v>
      </c>
      <c r="E558" s="20" t="s">
        <v>1</v>
      </c>
      <c r="F558" s="22">
        <v>1440</v>
      </c>
      <c r="G558" s="23"/>
      <c r="H558" s="21"/>
      <c r="I558" s="24">
        <v>30</v>
      </c>
      <c r="J558" s="24">
        <v>1440</v>
      </c>
      <c r="K558" s="25">
        <v>650.4856666666667</v>
      </c>
      <c r="L558" s="26" t="s">
        <v>266</v>
      </c>
      <c r="M558" s="26"/>
      <c r="O558" s="27">
        <v>0</v>
      </c>
      <c r="R558" s="28">
        <f t="shared" ref="R558:R1062" si="0">G558</f>
        <v>0</v>
      </c>
      <c r="T558" s="29">
        <v>650.5</v>
      </c>
      <c r="V558" s="30">
        <f t="shared" ref="V558:V1062" si="1">R558-T558</f>
        <v>-650.5</v>
      </c>
    </row>
    <row r="559" spans="2:22" x14ac:dyDescent="0.25">
      <c r="B559" s="44" t="s">
        <v>193</v>
      </c>
      <c r="C559" s="45"/>
      <c r="D559" s="45"/>
      <c r="E559" s="46"/>
      <c r="F559" s="46"/>
      <c r="G559" s="47"/>
      <c r="H559" s="11"/>
      <c r="I559" s="24"/>
      <c r="J559" s="24"/>
      <c r="K559" s="25"/>
      <c r="L559" s="26"/>
      <c r="M559" s="26"/>
      <c r="O559" s="31"/>
      <c r="R559" s="28"/>
      <c r="T559" s="29"/>
      <c r="V559" s="30"/>
    </row>
    <row r="560" spans="2:22" x14ac:dyDescent="0.25">
      <c r="B560" s="44" t="s">
        <v>0</v>
      </c>
      <c r="C560" s="45"/>
      <c r="D560" s="45"/>
      <c r="E560" s="50" t="s">
        <v>381</v>
      </c>
      <c r="F560" s="50"/>
      <c r="G560" s="51"/>
      <c r="H560" s="11"/>
      <c r="I560" s="24"/>
      <c r="J560" s="24"/>
      <c r="K560" s="25"/>
      <c r="L560" s="26"/>
      <c r="M560" s="26"/>
      <c r="O560" s="31"/>
      <c r="R560" s="28"/>
      <c r="T560" s="29"/>
      <c r="V560" s="30"/>
    </row>
    <row r="561" spans="2:22" x14ac:dyDescent="0.25">
      <c r="B561" s="44" t="s">
        <v>194</v>
      </c>
      <c r="C561" s="45"/>
      <c r="D561" s="45"/>
      <c r="E561" s="46"/>
      <c r="F561" s="46"/>
      <c r="G561" s="47"/>
      <c r="H561" s="11"/>
      <c r="I561" s="24"/>
      <c r="J561" s="24"/>
      <c r="K561" s="25"/>
      <c r="L561" s="26"/>
      <c r="M561" s="26"/>
      <c r="O561" s="31"/>
      <c r="R561" s="28"/>
      <c r="T561" s="29"/>
      <c r="V561" s="30"/>
    </row>
    <row r="562" spans="2:22" x14ac:dyDescent="0.25">
      <c r="B562" s="4"/>
      <c r="C562" s="32"/>
      <c r="D562" s="33"/>
      <c r="E562" s="24"/>
      <c r="F562" s="48" t="s">
        <v>195</v>
      </c>
      <c r="G562" s="48"/>
      <c r="H562" s="48"/>
      <c r="I562" s="24"/>
      <c r="J562" s="24"/>
      <c r="K562" s="25"/>
      <c r="L562" s="26"/>
      <c r="M562" s="26"/>
      <c r="O562" s="31"/>
      <c r="R562" s="28"/>
      <c r="T562" s="29"/>
      <c r="V562" s="30"/>
    </row>
    <row r="563" spans="2:22" x14ac:dyDescent="0.25">
      <c r="B563" s="4"/>
      <c r="C563" s="32"/>
      <c r="D563" s="33"/>
      <c r="E563" s="24"/>
      <c r="F563" s="49" t="s">
        <v>196</v>
      </c>
      <c r="G563" s="49"/>
      <c r="H563" s="49"/>
      <c r="I563" s="24"/>
      <c r="J563" s="24"/>
      <c r="K563" s="25"/>
      <c r="L563" s="26"/>
      <c r="M563" s="26"/>
      <c r="O563" s="31"/>
      <c r="R563" s="28"/>
      <c r="T563" s="29"/>
      <c r="V563" s="30"/>
    </row>
    <row r="564" spans="2:22" x14ac:dyDescent="0.25">
      <c r="B564" s="7" t="str">
        <f>+L566</f>
        <v>LOT N°072 : MEDICAMENTS SPECIFIQUES N°072</v>
      </c>
      <c r="T564" s="29"/>
    </row>
    <row r="565" spans="2:22" ht="36" customHeight="1" x14ac:dyDescent="0.25">
      <c r="B565" s="8" t="s">
        <v>371</v>
      </c>
      <c r="C565" s="8" t="s">
        <v>192</v>
      </c>
      <c r="D565" s="8" t="s">
        <v>372</v>
      </c>
      <c r="E565" s="8" t="s">
        <v>373</v>
      </c>
      <c r="F565" s="8" t="s">
        <v>374</v>
      </c>
      <c r="G565" s="9" t="s">
        <v>375</v>
      </c>
      <c r="H565" s="8" t="s">
        <v>376</v>
      </c>
      <c r="I565" s="10"/>
      <c r="J565" s="10"/>
      <c r="K565" s="14"/>
      <c r="T565" s="29"/>
    </row>
    <row r="566" spans="2:22" ht="47.25" x14ac:dyDescent="0.25">
      <c r="B566" s="12">
        <v>1</v>
      </c>
      <c r="C566" s="19" t="s">
        <v>144</v>
      </c>
      <c r="D566" s="20" t="s">
        <v>14</v>
      </c>
      <c r="E566" s="20" t="s">
        <v>1</v>
      </c>
      <c r="F566" s="22">
        <v>36000</v>
      </c>
      <c r="G566" s="23"/>
      <c r="H566" s="21"/>
      <c r="I566" s="24">
        <v>30</v>
      </c>
      <c r="J566" s="24">
        <v>36000</v>
      </c>
      <c r="K566" s="25">
        <v>9.0666666666666664</v>
      </c>
      <c r="L566" s="26" t="s">
        <v>267</v>
      </c>
      <c r="M566" s="26"/>
      <c r="O566" s="27">
        <v>0</v>
      </c>
      <c r="R566" s="28">
        <f t="shared" si="0"/>
        <v>0</v>
      </c>
      <c r="T566" s="29">
        <v>9.1</v>
      </c>
      <c r="V566" s="30">
        <f t="shared" si="1"/>
        <v>-9.1</v>
      </c>
    </row>
    <row r="567" spans="2:22" x14ac:dyDescent="0.25">
      <c r="B567" s="44" t="s">
        <v>193</v>
      </c>
      <c r="C567" s="45"/>
      <c r="D567" s="45"/>
      <c r="E567" s="46"/>
      <c r="F567" s="46"/>
      <c r="G567" s="47"/>
      <c r="H567" s="11"/>
      <c r="I567" s="24"/>
      <c r="J567" s="24"/>
      <c r="K567" s="25"/>
      <c r="L567" s="26"/>
      <c r="M567" s="26"/>
      <c r="O567" s="31"/>
      <c r="R567" s="28"/>
      <c r="T567" s="29"/>
      <c r="V567" s="30"/>
    </row>
    <row r="568" spans="2:22" x14ac:dyDescent="0.25">
      <c r="B568" s="44" t="s">
        <v>0</v>
      </c>
      <c r="C568" s="45"/>
      <c r="D568" s="45"/>
      <c r="E568" s="50" t="s">
        <v>381</v>
      </c>
      <c r="F568" s="50"/>
      <c r="G568" s="51"/>
      <c r="H568" s="11"/>
      <c r="I568" s="24"/>
      <c r="J568" s="24"/>
      <c r="K568" s="25"/>
      <c r="L568" s="26"/>
      <c r="M568" s="26"/>
      <c r="O568" s="31"/>
      <c r="R568" s="28"/>
      <c r="T568" s="29"/>
      <c r="V568" s="30"/>
    </row>
    <row r="569" spans="2:22" x14ac:dyDescent="0.25">
      <c r="B569" s="44" t="s">
        <v>194</v>
      </c>
      <c r="C569" s="45"/>
      <c r="D569" s="45"/>
      <c r="E569" s="46"/>
      <c r="F569" s="46"/>
      <c r="G569" s="47"/>
      <c r="H569" s="11"/>
      <c r="I569" s="24"/>
      <c r="J569" s="24"/>
      <c r="K569" s="25"/>
      <c r="L569" s="26"/>
      <c r="M569" s="26"/>
      <c r="O569" s="31"/>
      <c r="R569" s="28"/>
      <c r="T569" s="29"/>
      <c r="V569" s="30"/>
    </row>
    <row r="570" spans="2:22" x14ac:dyDescent="0.25">
      <c r="B570" s="4"/>
      <c r="C570" s="32"/>
      <c r="D570" s="33"/>
      <c r="E570" s="24"/>
      <c r="F570" s="48" t="s">
        <v>195</v>
      </c>
      <c r="G570" s="48"/>
      <c r="H570" s="48"/>
      <c r="I570" s="24"/>
      <c r="J570" s="24"/>
      <c r="K570" s="25"/>
      <c r="L570" s="26"/>
      <c r="M570" s="26"/>
      <c r="O570" s="31"/>
      <c r="R570" s="28"/>
      <c r="T570" s="29"/>
      <c r="V570" s="30"/>
    </row>
    <row r="571" spans="2:22" x14ac:dyDescent="0.25">
      <c r="B571" s="4"/>
      <c r="C571" s="32"/>
      <c r="D571" s="33"/>
      <c r="E571" s="24"/>
      <c r="F571" s="49" t="s">
        <v>196</v>
      </c>
      <c r="G571" s="49"/>
      <c r="H571" s="49"/>
      <c r="I571" s="24"/>
      <c r="J571" s="24"/>
      <c r="K571" s="25"/>
      <c r="L571" s="26"/>
      <c r="M571" s="26"/>
      <c r="O571" s="31"/>
      <c r="R571" s="28"/>
      <c r="T571" s="29"/>
      <c r="V571" s="30"/>
    </row>
    <row r="572" spans="2:22" x14ac:dyDescent="0.25">
      <c r="B572" s="7" t="str">
        <f>+L574</f>
        <v>LOT N°073 : MEDICAMENTS SPECIFIQUES N°073</v>
      </c>
      <c r="T572" s="29"/>
    </row>
    <row r="573" spans="2:22" ht="36" customHeight="1" x14ac:dyDescent="0.25">
      <c r="B573" s="8" t="s">
        <v>371</v>
      </c>
      <c r="C573" s="8" t="s">
        <v>192</v>
      </c>
      <c r="D573" s="8" t="s">
        <v>372</v>
      </c>
      <c r="E573" s="8" t="s">
        <v>373</v>
      </c>
      <c r="F573" s="8" t="s">
        <v>374</v>
      </c>
      <c r="G573" s="9" t="s">
        <v>375</v>
      </c>
      <c r="H573" s="8" t="s">
        <v>376</v>
      </c>
      <c r="I573" s="10"/>
      <c r="J573" s="10"/>
      <c r="K573" s="14"/>
      <c r="T573" s="29"/>
    </row>
    <row r="574" spans="2:22" x14ac:dyDescent="0.25">
      <c r="B574" s="12">
        <v>1</v>
      </c>
      <c r="C574" s="19" t="s">
        <v>53</v>
      </c>
      <c r="D574" s="20" t="s">
        <v>9</v>
      </c>
      <c r="E574" s="20" t="s">
        <v>169</v>
      </c>
      <c r="F574" s="22">
        <v>30</v>
      </c>
      <c r="G574" s="23"/>
      <c r="H574" s="21"/>
      <c r="I574" s="24"/>
      <c r="J574" s="24"/>
      <c r="K574" s="26"/>
      <c r="L574" s="26" t="s">
        <v>268</v>
      </c>
      <c r="M574" s="26"/>
      <c r="O574" s="27">
        <v>7.0000000000000007E-2</v>
      </c>
      <c r="R574" s="28">
        <f t="shared" si="0"/>
        <v>0</v>
      </c>
      <c r="T574" s="29">
        <v>5084.1000000000004</v>
      </c>
      <c r="V574" s="30">
        <f t="shared" si="1"/>
        <v>-5084.1000000000004</v>
      </c>
    </row>
    <row r="575" spans="2:22" x14ac:dyDescent="0.25">
      <c r="B575" s="44" t="s">
        <v>193</v>
      </c>
      <c r="C575" s="45"/>
      <c r="D575" s="45"/>
      <c r="E575" s="46"/>
      <c r="F575" s="46"/>
      <c r="G575" s="47"/>
      <c r="H575" s="11"/>
      <c r="I575" s="24"/>
      <c r="J575" s="24"/>
      <c r="K575" s="25"/>
      <c r="L575" s="26"/>
      <c r="M575" s="26"/>
      <c r="O575" s="31"/>
      <c r="R575" s="28"/>
      <c r="T575" s="29"/>
      <c r="V575" s="30"/>
    </row>
    <row r="576" spans="2:22" x14ac:dyDescent="0.25">
      <c r="B576" s="44" t="s">
        <v>0</v>
      </c>
      <c r="C576" s="45"/>
      <c r="D576" s="45"/>
      <c r="E576" s="50" t="s">
        <v>381</v>
      </c>
      <c r="F576" s="50"/>
      <c r="G576" s="51"/>
      <c r="H576" s="11"/>
      <c r="I576" s="24"/>
      <c r="J576" s="24"/>
      <c r="K576" s="25"/>
      <c r="L576" s="26"/>
      <c r="M576" s="26"/>
      <c r="O576" s="31"/>
      <c r="R576" s="28"/>
      <c r="T576" s="29"/>
      <c r="V576" s="30"/>
    </row>
    <row r="577" spans="2:22" x14ac:dyDescent="0.25">
      <c r="B577" s="44" t="s">
        <v>194</v>
      </c>
      <c r="C577" s="45"/>
      <c r="D577" s="45"/>
      <c r="E577" s="46"/>
      <c r="F577" s="46"/>
      <c r="G577" s="47"/>
      <c r="H577" s="11"/>
      <c r="I577" s="24"/>
      <c r="J577" s="24"/>
      <c r="K577" s="25"/>
      <c r="L577" s="26"/>
      <c r="M577" s="26"/>
      <c r="O577" s="31"/>
      <c r="R577" s="28"/>
      <c r="T577" s="29"/>
      <c r="V577" s="30"/>
    </row>
    <row r="578" spans="2:22" x14ac:dyDescent="0.25">
      <c r="B578" s="4"/>
      <c r="C578" s="32"/>
      <c r="D578" s="33"/>
      <c r="E578" s="24"/>
      <c r="F578" s="48" t="s">
        <v>195</v>
      </c>
      <c r="G578" s="48"/>
      <c r="H578" s="48"/>
      <c r="I578" s="24"/>
      <c r="J578" s="24"/>
      <c r="K578" s="25"/>
      <c r="L578" s="26"/>
      <c r="M578" s="26"/>
      <c r="O578" s="31"/>
      <c r="R578" s="28"/>
      <c r="T578" s="29"/>
      <c r="V578" s="30"/>
    </row>
    <row r="579" spans="2:22" x14ac:dyDescent="0.25">
      <c r="B579" s="4"/>
      <c r="C579" s="32"/>
      <c r="D579" s="33"/>
      <c r="E579" s="24"/>
      <c r="F579" s="49" t="s">
        <v>196</v>
      </c>
      <c r="G579" s="49"/>
      <c r="H579" s="49"/>
      <c r="I579" s="24"/>
      <c r="J579" s="24"/>
      <c r="K579" s="25"/>
      <c r="L579" s="26"/>
      <c r="M579" s="26"/>
      <c r="O579" s="31"/>
      <c r="R579" s="28"/>
      <c r="T579" s="29"/>
      <c r="V579" s="30"/>
    </row>
    <row r="580" spans="2:22" x14ac:dyDescent="0.25">
      <c r="B580" s="7" t="str">
        <f>+L582</f>
        <v>LOT N°074 : MEDICAMENTS SPECIFIQUES N°074</v>
      </c>
      <c r="T580" s="29"/>
    </row>
    <row r="581" spans="2:22" ht="36" customHeight="1" x14ac:dyDescent="0.25">
      <c r="B581" s="8" t="s">
        <v>371</v>
      </c>
      <c r="C581" s="8" t="s">
        <v>192</v>
      </c>
      <c r="D581" s="8" t="s">
        <v>372</v>
      </c>
      <c r="E581" s="8" t="s">
        <v>373</v>
      </c>
      <c r="F581" s="8" t="s">
        <v>374</v>
      </c>
      <c r="G581" s="9" t="s">
        <v>375</v>
      </c>
      <c r="H581" s="8" t="s">
        <v>376</v>
      </c>
      <c r="I581" s="10"/>
      <c r="J581" s="10"/>
      <c r="K581" s="14"/>
      <c r="T581" s="29"/>
    </row>
    <row r="582" spans="2:22" x14ac:dyDescent="0.25">
      <c r="B582" s="12">
        <v>1</v>
      </c>
      <c r="C582" s="19" t="s">
        <v>54</v>
      </c>
      <c r="D582" s="20" t="s">
        <v>9</v>
      </c>
      <c r="E582" s="20" t="s">
        <v>169</v>
      </c>
      <c r="F582" s="22">
        <v>30</v>
      </c>
      <c r="G582" s="23"/>
      <c r="H582" s="21"/>
      <c r="I582" s="24"/>
      <c r="J582" s="24"/>
      <c r="K582" s="26"/>
      <c r="L582" s="26" t="s">
        <v>269</v>
      </c>
      <c r="M582" s="26"/>
      <c r="O582" s="27">
        <v>7.0000000000000007E-2</v>
      </c>
      <c r="R582" s="28">
        <f t="shared" si="0"/>
        <v>0</v>
      </c>
      <c r="T582" s="29">
        <v>2542.1</v>
      </c>
      <c r="V582" s="30">
        <f t="shared" si="1"/>
        <v>-2542.1</v>
      </c>
    </row>
    <row r="583" spans="2:22" x14ac:dyDescent="0.25">
      <c r="B583" s="44" t="s">
        <v>193</v>
      </c>
      <c r="C583" s="45"/>
      <c r="D583" s="45"/>
      <c r="E583" s="46"/>
      <c r="F583" s="46"/>
      <c r="G583" s="47"/>
      <c r="H583" s="11"/>
      <c r="I583" s="24"/>
      <c r="J583" s="24"/>
      <c r="K583" s="25"/>
      <c r="L583" s="26"/>
      <c r="M583" s="26"/>
      <c r="O583" s="31"/>
      <c r="R583" s="28"/>
      <c r="T583" s="29"/>
      <c r="V583" s="30"/>
    </row>
    <row r="584" spans="2:22" x14ac:dyDescent="0.25">
      <c r="B584" s="44" t="s">
        <v>0</v>
      </c>
      <c r="C584" s="45"/>
      <c r="D584" s="45"/>
      <c r="E584" s="50" t="s">
        <v>381</v>
      </c>
      <c r="F584" s="50"/>
      <c r="G584" s="51"/>
      <c r="H584" s="11"/>
      <c r="I584" s="24"/>
      <c r="J584" s="24"/>
      <c r="K584" s="25"/>
      <c r="L584" s="26"/>
      <c r="M584" s="26"/>
      <c r="O584" s="31"/>
      <c r="R584" s="28"/>
      <c r="T584" s="29"/>
      <c r="V584" s="30"/>
    </row>
    <row r="585" spans="2:22" x14ac:dyDescent="0.25">
      <c r="B585" s="44" t="s">
        <v>194</v>
      </c>
      <c r="C585" s="45"/>
      <c r="D585" s="45"/>
      <c r="E585" s="46"/>
      <c r="F585" s="46"/>
      <c r="G585" s="47"/>
      <c r="H585" s="11"/>
      <c r="I585" s="24"/>
      <c r="J585" s="24"/>
      <c r="K585" s="25"/>
      <c r="L585" s="26"/>
      <c r="M585" s="26"/>
      <c r="O585" s="31"/>
      <c r="R585" s="28"/>
      <c r="T585" s="29"/>
      <c r="V585" s="30"/>
    </row>
    <row r="586" spans="2:22" x14ac:dyDescent="0.25">
      <c r="B586" s="4"/>
      <c r="C586" s="32"/>
      <c r="D586" s="33"/>
      <c r="E586" s="24"/>
      <c r="F586" s="48" t="s">
        <v>195</v>
      </c>
      <c r="G586" s="48"/>
      <c r="H586" s="48"/>
      <c r="I586" s="24"/>
      <c r="J586" s="24"/>
      <c r="K586" s="25"/>
      <c r="L586" s="26"/>
      <c r="M586" s="26"/>
      <c r="O586" s="31"/>
      <c r="R586" s="28"/>
      <c r="T586" s="29"/>
      <c r="V586" s="30"/>
    </row>
    <row r="587" spans="2:22" x14ac:dyDescent="0.25">
      <c r="B587" s="4"/>
      <c r="C587" s="32"/>
      <c r="D587" s="33"/>
      <c r="E587" s="24"/>
      <c r="F587" s="49" t="s">
        <v>196</v>
      </c>
      <c r="G587" s="49"/>
      <c r="H587" s="49"/>
      <c r="I587" s="24"/>
      <c r="J587" s="24"/>
      <c r="K587" s="25"/>
      <c r="L587" s="26"/>
      <c r="M587" s="26"/>
      <c r="O587" s="31"/>
      <c r="R587" s="28"/>
      <c r="T587" s="29"/>
      <c r="V587" s="30"/>
    </row>
    <row r="588" spans="2:22" x14ac:dyDescent="0.25">
      <c r="B588" s="7" t="str">
        <f>+L590</f>
        <v>LOT N°075 : MEDICAMENTS SPECIFIQUES N°075</v>
      </c>
      <c r="T588" s="29"/>
    </row>
    <row r="589" spans="2:22" ht="36" customHeight="1" x14ac:dyDescent="0.25">
      <c r="B589" s="8" t="s">
        <v>371</v>
      </c>
      <c r="C589" s="8" t="s">
        <v>192</v>
      </c>
      <c r="D589" s="8" t="s">
        <v>372</v>
      </c>
      <c r="E589" s="8" t="s">
        <v>373</v>
      </c>
      <c r="F589" s="8" t="s">
        <v>374</v>
      </c>
      <c r="G589" s="9" t="s">
        <v>375</v>
      </c>
      <c r="H589" s="8" t="s">
        <v>376</v>
      </c>
      <c r="I589" s="10"/>
      <c r="J589" s="10"/>
      <c r="K589" s="14"/>
      <c r="T589" s="29"/>
    </row>
    <row r="590" spans="2:22" x14ac:dyDescent="0.25">
      <c r="B590" s="12">
        <v>1</v>
      </c>
      <c r="C590" s="19" t="s">
        <v>55</v>
      </c>
      <c r="D590" s="20" t="s">
        <v>3</v>
      </c>
      <c r="E590" s="20" t="s">
        <v>169</v>
      </c>
      <c r="F590" s="22">
        <v>50</v>
      </c>
      <c r="G590" s="23"/>
      <c r="H590" s="21"/>
      <c r="I590" s="24"/>
      <c r="J590" s="24"/>
      <c r="K590" s="26"/>
      <c r="L590" s="26" t="s">
        <v>270</v>
      </c>
      <c r="M590" s="26"/>
      <c r="O590" s="27">
        <v>7.0000000000000007E-2</v>
      </c>
      <c r="R590" s="28">
        <f t="shared" si="0"/>
        <v>0</v>
      </c>
      <c r="T590" s="29">
        <v>2589.6999999999998</v>
      </c>
      <c r="V590" s="30">
        <f t="shared" si="1"/>
        <v>-2589.6999999999998</v>
      </c>
    </row>
    <row r="591" spans="2:22" x14ac:dyDescent="0.25">
      <c r="B591" s="44" t="s">
        <v>193</v>
      </c>
      <c r="C591" s="45"/>
      <c r="D591" s="45"/>
      <c r="E591" s="46"/>
      <c r="F591" s="46"/>
      <c r="G591" s="47"/>
      <c r="H591" s="11"/>
      <c r="I591" s="24"/>
      <c r="J591" s="24"/>
      <c r="K591" s="25"/>
      <c r="L591" s="26"/>
      <c r="M591" s="26"/>
      <c r="O591" s="31"/>
      <c r="R591" s="28"/>
      <c r="T591" s="29"/>
      <c r="V591" s="30"/>
    </row>
    <row r="592" spans="2:22" x14ac:dyDescent="0.25">
      <c r="B592" s="44" t="s">
        <v>0</v>
      </c>
      <c r="C592" s="45"/>
      <c r="D592" s="45"/>
      <c r="E592" s="50" t="s">
        <v>381</v>
      </c>
      <c r="F592" s="50"/>
      <c r="G592" s="51"/>
      <c r="H592" s="11"/>
      <c r="I592" s="24"/>
      <c r="J592" s="24"/>
      <c r="K592" s="25"/>
      <c r="L592" s="26"/>
      <c r="M592" s="26"/>
      <c r="O592" s="31"/>
      <c r="R592" s="28"/>
      <c r="T592" s="29"/>
      <c r="V592" s="30"/>
    </row>
    <row r="593" spans="2:22" x14ac:dyDescent="0.25">
      <c r="B593" s="44" t="s">
        <v>194</v>
      </c>
      <c r="C593" s="45"/>
      <c r="D593" s="45"/>
      <c r="E593" s="46"/>
      <c r="F593" s="46"/>
      <c r="G593" s="47"/>
      <c r="H593" s="11"/>
      <c r="I593" s="24"/>
      <c r="J593" s="24"/>
      <c r="K593" s="25"/>
      <c r="L593" s="26"/>
      <c r="M593" s="26"/>
      <c r="O593" s="31"/>
      <c r="R593" s="28"/>
      <c r="T593" s="29"/>
      <c r="V593" s="30"/>
    </row>
    <row r="594" spans="2:22" x14ac:dyDescent="0.25">
      <c r="B594" s="4"/>
      <c r="C594" s="32"/>
      <c r="D594" s="33"/>
      <c r="E594" s="24"/>
      <c r="F594" s="48" t="s">
        <v>195</v>
      </c>
      <c r="G594" s="48"/>
      <c r="H594" s="48"/>
      <c r="I594" s="24"/>
      <c r="J594" s="24"/>
      <c r="K594" s="25"/>
      <c r="L594" s="26"/>
      <c r="M594" s="26"/>
      <c r="O594" s="31"/>
      <c r="R594" s="28"/>
      <c r="T594" s="29"/>
      <c r="V594" s="30"/>
    </row>
    <row r="595" spans="2:22" x14ac:dyDescent="0.25">
      <c r="B595" s="4"/>
      <c r="C595" s="32"/>
      <c r="D595" s="33"/>
      <c r="E595" s="24"/>
      <c r="F595" s="49" t="s">
        <v>196</v>
      </c>
      <c r="G595" s="49"/>
      <c r="H595" s="49"/>
      <c r="I595" s="24"/>
      <c r="J595" s="24"/>
      <c r="K595" s="25"/>
      <c r="L595" s="26"/>
      <c r="M595" s="26"/>
      <c r="O595" s="31"/>
      <c r="R595" s="28"/>
      <c r="T595" s="29"/>
      <c r="V595" s="30"/>
    </row>
    <row r="596" spans="2:22" x14ac:dyDescent="0.25">
      <c r="B596" s="7" t="str">
        <f>+L598</f>
        <v>LOT N°076 : MEDICAMENTS SPECIFIQUES N°076</v>
      </c>
      <c r="T596" s="29"/>
    </row>
    <row r="597" spans="2:22" ht="36" customHeight="1" x14ac:dyDescent="0.25">
      <c r="B597" s="8" t="s">
        <v>371</v>
      </c>
      <c r="C597" s="8" t="s">
        <v>192</v>
      </c>
      <c r="D597" s="8" t="s">
        <v>372</v>
      </c>
      <c r="E597" s="8" t="s">
        <v>373</v>
      </c>
      <c r="F597" s="8" t="s">
        <v>374</v>
      </c>
      <c r="G597" s="9" t="s">
        <v>375</v>
      </c>
      <c r="H597" s="8" t="s">
        <v>376</v>
      </c>
      <c r="I597" s="10"/>
      <c r="J597" s="10"/>
      <c r="K597" s="14"/>
      <c r="T597" s="29"/>
    </row>
    <row r="598" spans="2:22" x14ac:dyDescent="0.25">
      <c r="B598" s="12">
        <v>1</v>
      </c>
      <c r="C598" s="19" t="s">
        <v>56</v>
      </c>
      <c r="D598" s="20" t="s">
        <v>3</v>
      </c>
      <c r="E598" s="20" t="s">
        <v>169</v>
      </c>
      <c r="F598" s="22">
        <v>150</v>
      </c>
      <c r="G598" s="23"/>
      <c r="H598" s="21"/>
      <c r="I598" s="24"/>
      <c r="J598" s="24"/>
      <c r="K598" s="26"/>
      <c r="L598" s="26" t="s">
        <v>271</v>
      </c>
      <c r="M598" s="26"/>
      <c r="O598" s="27">
        <v>7.0000000000000007E-2</v>
      </c>
      <c r="R598" s="28">
        <f t="shared" si="0"/>
        <v>0</v>
      </c>
      <c r="T598" s="29">
        <v>3271</v>
      </c>
      <c r="V598" s="30">
        <f t="shared" si="1"/>
        <v>-3271</v>
      </c>
    </row>
    <row r="599" spans="2:22" x14ac:dyDescent="0.25">
      <c r="B599" s="44" t="s">
        <v>193</v>
      </c>
      <c r="C599" s="45"/>
      <c r="D599" s="45"/>
      <c r="E599" s="46"/>
      <c r="F599" s="46"/>
      <c r="G599" s="47"/>
      <c r="H599" s="11"/>
      <c r="I599" s="24"/>
      <c r="J599" s="24"/>
      <c r="K599" s="25"/>
      <c r="L599" s="26"/>
      <c r="M599" s="26"/>
      <c r="O599" s="31"/>
      <c r="R599" s="28"/>
      <c r="T599" s="29"/>
      <c r="V599" s="30"/>
    </row>
    <row r="600" spans="2:22" x14ac:dyDescent="0.25">
      <c r="B600" s="44" t="s">
        <v>0</v>
      </c>
      <c r="C600" s="45"/>
      <c r="D600" s="45"/>
      <c r="E600" s="50" t="s">
        <v>381</v>
      </c>
      <c r="F600" s="50"/>
      <c r="G600" s="51"/>
      <c r="H600" s="11"/>
      <c r="I600" s="24"/>
      <c r="J600" s="24"/>
      <c r="K600" s="25"/>
      <c r="L600" s="26"/>
      <c r="M600" s="26"/>
      <c r="O600" s="31"/>
      <c r="R600" s="28"/>
      <c r="T600" s="29"/>
      <c r="V600" s="30"/>
    </row>
    <row r="601" spans="2:22" x14ac:dyDescent="0.25">
      <c r="B601" s="44" t="s">
        <v>194</v>
      </c>
      <c r="C601" s="45"/>
      <c r="D601" s="45"/>
      <c r="E601" s="46"/>
      <c r="F601" s="46"/>
      <c r="G601" s="47"/>
      <c r="H601" s="11"/>
      <c r="I601" s="24"/>
      <c r="J601" s="24"/>
      <c r="K601" s="25"/>
      <c r="L601" s="26"/>
      <c r="M601" s="26"/>
      <c r="O601" s="31"/>
      <c r="R601" s="28"/>
      <c r="T601" s="29"/>
      <c r="V601" s="30"/>
    </row>
    <row r="602" spans="2:22" x14ac:dyDescent="0.25">
      <c r="B602" s="4"/>
      <c r="C602" s="32"/>
      <c r="D602" s="33"/>
      <c r="E602" s="24"/>
      <c r="F602" s="48" t="s">
        <v>195</v>
      </c>
      <c r="G602" s="48"/>
      <c r="H602" s="48"/>
      <c r="I602" s="24"/>
      <c r="J602" s="24"/>
      <c r="K602" s="25"/>
      <c r="L602" s="26"/>
      <c r="M602" s="26"/>
      <c r="O602" s="31"/>
      <c r="R602" s="28"/>
      <c r="T602" s="29"/>
      <c r="V602" s="30"/>
    </row>
    <row r="603" spans="2:22" x14ac:dyDescent="0.25">
      <c r="B603" s="4"/>
      <c r="C603" s="32"/>
      <c r="D603" s="33"/>
      <c r="E603" s="24"/>
      <c r="F603" s="49" t="s">
        <v>196</v>
      </c>
      <c r="G603" s="49"/>
      <c r="H603" s="49"/>
      <c r="I603" s="24"/>
      <c r="J603" s="24"/>
      <c r="K603" s="25"/>
      <c r="L603" s="26"/>
      <c r="M603" s="26"/>
      <c r="O603" s="31"/>
      <c r="R603" s="28"/>
      <c r="T603" s="29"/>
      <c r="V603" s="30"/>
    </row>
    <row r="604" spans="2:22" x14ac:dyDescent="0.25">
      <c r="B604" s="7" t="str">
        <f>+L606</f>
        <v>LOT N°077 : MEDICAMENTS SPECIFIQUES N°077</v>
      </c>
      <c r="T604" s="29"/>
    </row>
    <row r="605" spans="2:22" ht="36" customHeight="1" x14ac:dyDescent="0.25">
      <c r="B605" s="8" t="s">
        <v>371</v>
      </c>
      <c r="C605" s="8" t="s">
        <v>192</v>
      </c>
      <c r="D605" s="8" t="s">
        <v>372</v>
      </c>
      <c r="E605" s="8" t="s">
        <v>373</v>
      </c>
      <c r="F605" s="8" t="s">
        <v>374</v>
      </c>
      <c r="G605" s="9" t="s">
        <v>375</v>
      </c>
      <c r="H605" s="8" t="s">
        <v>376</v>
      </c>
      <c r="I605" s="10"/>
      <c r="J605" s="10"/>
      <c r="K605" s="14"/>
      <c r="T605" s="29"/>
    </row>
    <row r="606" spans="2:22" x14ac:dyDescent="0.25">
      <c r="B606" s="12">
        <v>1</v>
      </c>
      <c r="C606" s="19" t="s">
        <v>57</v>
      </c>
      <c r="D606" s="20" t="s">
        <v>3</v>
      </c>
      <c r="E606" s="20" t="s">
        <v>169</v>
      </c>
      <c r="F606" s="22">
        <v>200</v>
      </c>
      <c r="G606" s="23"/>
      <c r="H606" s="21"/>
      <c r="I606" s="24"/>
      <c r="J606" s="24"/>
      <c r="K606" s="26"/>
      <c r="L606" s="26" t="s">
        <v>272</v>
      </c>
      <c r="M606" s="26"/>
      <c r="O606" s="27">
        <v>7.0000000000000007E-2</v>
      </c>
      <c r="R606" s="28">
        <f t="shared" si="0"/>
        <v>0</v>
      </c>
      <c r="T606" s="29">
        <v>647.5</v>
      </c>
      <c r="V606" s="30">
        <f t="shared" si="1"/>
        <v>-647.5</v>
      </c>
    </row>
    <row r="607" spans="2:22" x14ac:dyDescent="0.25">
      <c r="B607" s="44" t="s">
        <v>193</v>
      </c>
      <c r="C607" s="45"/>
      <c r="D607" s="45"/>
      <c r="E607" s="46"/>
      <c r="F607" s="46"/>
      <c r="G607" s="47"/>
      <c r="H607" s="11"/>
      <c r="I607" s="24"/>
      <c r="J607" s="24"/>
      <c r="K607" s="25"/>
      <c r="L607" s="26"/>
      <c r="M607" s="26"/>
      <c r="O607" s="31"/>
      <c r="R607" s="28"/>
      <c r="T607" s="29"/>
      <c r="V607" s="30"/>
    </row>
    <row r="608" spans="2:22" x14ac:dyDescent="0.25">
      <c r="B608" s="44" t="s">
        <v>0</v>
      </c>
      <c r="C608" s="45"/>
      <c r="D608" s="45"/>
      <c r="E608" s="50" t="s">
        <v>381</v>
      </c>
      <c r="F608" s="50"/>
      <c r="G608" s="51"/>
      <c r="H608" s="11"/>
      <c r="I608" s="24"/>
      <c r="J608" s="24"/>
      <c r="K608" s="25"/>
      <c r="L608" s="26"/>
      <c r="M608" s="26"/>
      <c r="O608" s="31"/>
      <c r="R608" s="28"/>
      <c r="T608" s="29"/>
      <c r="V608" s="30"/>
    </row>
    <row r="609" spans="2:22" x14ac:dyDescent="0.25">
      <c r="B609" s="44" t="s">
        <v>194</v>
      </c>
      <c r="C609" s="45"/>
      <c r="D609" s="45"/>
      <c r="E609" s="46"/>
      <c r="F609" s="46"/>
      <c r="G609" s="47"/>
      <c r="H609" s="11"/>
      <c r="I609" s="24"/>
      <c r="J609" s="24"/>
      <c r="K609" s="25"/>
      <c r="L609" s="26"/>
      <c r="M609" s="26"/>
      <c r="O609" s="31"/>
      <c r="R609" s="28"/>
      <c r="T609" s="29"/>
      <c r="V609" s="30"/>
    </row>
    <row r="610" spans="2:22" x14ac:dyDescent="0.25">
      <c r="B610" s="4"/>
      <c r="C610" s="32"/>
      <c r="D610" s="33"/>
      <c r="E610" s="24"/>
      <c r="F610" s="48" t="s">
        <v>195</v>
      </c>
      <c r="G610" s="48"/>
      <c r="H610" s="48"/>
      <c r="I610" s="24"/>
      <c r="J610" s="24"/>
      <c r="K610" s="25"/>
      <c r="L610" s="26"/>
      <c r="M610" s="26"/>
      <c r="O610" s="31"/>
      <c r="R610" s="28"/>
      <c r="T610" s="29"/>
      <c r="V610" s="30"/>
    </row>
    <row r="611" spans="2:22" x14ac:dyDescent="0.25">
      <c r="B611" s="4"/>
      <c r="C611" s="32"/>
      <c r="D611" s="33"/>
      <c r="E611" s="24"/>
      <c r="F611" s="49" t="s">
        <v>196</v>
      </c>
      <c r="G611" s="49"/>
      <c r="H611" s="49"/>
      <c r="I611" s="24"/>
      <c r="J611" s="24"/>
      <c r="K611" s="25"/>
      <c r="L611" s="26"/>
      <c r="M611" s="26"/>
      <c r="O611" s="31"/>
      <c r="R611" s="28"/>
      <c r="T611" s="29"/>
      <c r="V611" s="30"/>
    </row>
    <row r="612" spans="2:22" x14ac:dyDescent="0.25">
      <c r="B612" s="7" t="str">
        <f>+L614</f>
        <v>LOT N°078 : MEDICAMENTS SPECIFIQUES N°078</v>
      </c>
      <c r="T612" s="29"/>
    </row>
    <row r="613" spans="2:22" ht="36" customHeight="1" x14ac:dyDescent="0.25">
      <c r="B613" s="8" t="s">
        <v>371</v>
      </c>
      <c r="C613" s="8" t="s">
        <v>192</v>
      </c>
      <c r="D613" s="8" t="s">
        <v>372</v>
      </c>
      <c r="E613" s="8" t="s">
        <v>373</v>
      </c>
      <c r="F613" s="8" t="s">
        <v>374</v>
      </c>
      <c r="G613" s="9" t="s">
        <v>375</v>
      </c>
      <c r="H613" s="8" t="s">
        <v>376</v>
      </c>
      <c r="I613" s="10"/>
      <c r="J613" s="10"/>
      <c r="K613" s="14"/>
      <c r="T613" s="29"/>
    </row>
    <row r="614" spans="2:22" x14ac:dyDescent="0.25">
      <c r="B614" s="12">
        <v>1</v>
      </c>
      <c r="C614" s="19" t="s">
        <v>58</v>
      </c>
      <c r="D614" s="20" t="s">
        <v>3</v>
      </c>
      <c r="E614" s="20" t="s">
        <v>169</v>
      </c>
      <c r="F614" s="22">
        <v>200</v>
      </c>
      <c r="G614" s="23"/>
      <c r="H614" s="21"/>
      <c r="I614" s="24"/>
      <c r="J614" s="24"/>
      <c r="K614" s="26"/>
      <c r="L614" s="26" t="s">
        <v>273</v>
      </c>
      <c r="M614" s="26"/>
      <c r="O614" s="27">
        <v>7.0000000000000007E-2</v>
      </c>
      <c r="R614" s="28">
        <f t="shared" si="0"/>
        <v>0</v>
      </c>
      <c r="T614" s="29">
        <v>1294.9000000000001</v>
      </c>
      <c r="V614" s="30">
        <f t="shared" si="1"/>
        <v>-1294.9000000000001</v>
      </c>
    </row>
    <row r="615" spans="2:22" x14ac:dyDescent="0.25">
      <c r="B615" s="44" t="s">
        <v>193</v>
      </c>
      <c r="C615" s="45"/>
      <c r="D615" s="45"/>
      <c r="E615" s="46"/>
      <c r="F615" s="46"/>
      <c r="G615" s="47"/>
      <c r="H615" s="11"/>
      <c r="I615" s="24"/>
      <c r="J615" s="24"/>
      <c r="K615" s="25"/>
      <c r="L615" s="26"/>
      <c r="M615" s="26"/>
      <c r="O615" s="31"/>
      <c r="R615" s="28"/>
      <c r="T615" s="29"/>
      <c r="V615" s="30"/>
    </row>
    <row r="616" spans="2:22" x14ac:dyDescent="0.25">
      <c r="B616" s="44" t="s">
        <v>0</v>
      </c>
      <c r="C616" s="45"/>
      <c r="D616" s="45"/>
      <c r="E616" s="50" t="s">
        <v>381</v>
      </c>
      <c r="F616" s="50"/>
      <c r="G616" s="51"/>
      <c r="H616" s="11"/>
      <c r="I616" s="24"/>
      <c r="J616" s="24"/>
      <c r="K616" s="25"/>
      <c r="L616" s="26"/>
      <c r="M616" s="26"/>
      <c r="O616" s="31"/>
      <c r="R616" s="28"/>
      <c r="T616" s="29"/>
      <c r="V616" s="30"/>
    </row>
    <row r="617" spans="2:22" x14ac:dyDescent="0.25">
      <c r="B617" s="44" t="s">
        <v>194</v>
      </c>
      <c r="C617" s="45"/>
      <c r="D617" s="45"/>
      <c r="E617" s="46"/>
      <c r="F617" s="46"/>
      <c r="G617" s="47"/>
      <c r="H617" s="11"/>
      <c r="I617" s="24"/>
      <c r="J617" s="24"/>
      <c r="K617" s="25"/>
      <c r="L617" s="26"/>
      <c r="M617" s="26"/>
      <c r="O617" s="31"/>
      <c r="R617" s="28"/>
      <c r="T617" s="29"/>
      <c r="V617" s="30"/>
    </row>
    <row r="618" spans="2:22" x14ac:dyDescent="0.25">
      <c r="B618" s="4"/>
      <c r="C618" s="32"/>
      <c r="D618" s="33"/>
      <c r="E618" s="24"/>
      <c r="F618" s="48" t="s">
        <v>195</v>
      </c>
      <c r="G618" s="48"/>
      <c r="H618" s="48"/>
      <c r="I618" s="24"/>
      <c r="J618" s="24"/>
      <c r="K618" s="25"/>
      <c r="L618" s="26"/>
      <c r="M618" s="26"/>
      <c r="O618" s="31"/>
      <c r="R618" s="28"/>
      <c r="T618" s="29"/>
      <c r="V618" s="30"/>
    </row>
    <row r="619" spans="2:22" x14ac:dyDescent="0.25">
      <c r="B619" s="4"/>
      <c r="C619" s="32"/>
      <c r="D619" s="33"/>
      <c r="E619" s="24"/>
      <c r="F619" s="49" t="s">
        <v>196</v>
      </c>
      <c r="G619" s="49"/>
      <c r="H619" s="49"/>
      <c r="I619" s="24"/>
      <c r="J619" s="24"/>
      <c r="K619" s="25"/>
      <c r="L619" s="26"/>
      <c r="M619" s="26"/>
      <c r="O619" s="31"/>
      <c r="R619" s="28"/>
      <c r="T619" s="29"/>
      <c r="V619" s="30"/>
    </row>
    <row r="620" spans="2:22" x14ac:dyDescent="0.25">
      <c r="B620" s="7" t="str">
        <f>+L622</f>
        <v>LOT N°079 : MEDICAMENTS SPECIFIQUES N°079</v>
      </c>
      <c r="T620" s="29"/>
    </row>
    <row r="621" spans="2:22" ht="36" customHeight="1" x14ac:dyDescent="0.25">
      <c r="B621" s="8" t="s">
        <v>371</v>
      </c>
      <c r="C621" s="8" t="s">
        <v>192</v>
      </c>
      <c r="D621" s="8" t="s">
        <v>372</v>
      </c>
      <c r="E621" s="8" t="s">
        <v>373</v>
      </c>
      <c r="F621" s="8" t="s">
        <v>374</v>
      </c>
      <c r="G621" s="9" t="s">
        <v>375</v>
      </c>
      <c r="H621" s="8" t="s">
        <v>376</v>
      </c>
      <c r="I621" s="10"/>
      <c r="J621" s="10"/>
      <c r="K621" s="14"/>
      <c r="T621" s="29"/>
    </row>
    <row r="622" spans="2:22" ht="47.25" x14ac:dyDescent="0.25">
      <c r="B622" s="12">
        <v>1</v>
      </c>
      <c r="C622" s="19" t="s">
        <v>174</v>
      </c>
      <c r="D622" s="20" t="s">
        <v>3</v>
      </c>
      <c r="E622" s="21" t="s">
        <v>59</v>
      </c>
      <c r="F622" s="37">
        <v>5</v>
      </c>
      <c r="G622" s="23"/>
      <c r="H622" s="21"/>
      <c r="I622" s="24"/>
      <c r="J622" s="24"/>
      <c r="K622" s="26"/>
      <c r="L622" s="26" t="s">
        <v>274</v>
      </c>
      <c r="M622" s="26"/>
      <c r="O622" s="27">
        <v>7.0000000000000007E-2</v>
      </c>
      <c r="R622" s="28">
        <f t="shared" si="0"/>
        <v>0</v>
      </c>
      <c r="T622" s="29">
        <v>12184.5</v>
      </c>
      <c r="V622" s="30">
        <f t="shared" si="1"/>
        <v>-12184.5</v>
      </c>
    </row>
    <row r="623" spans="2:22" x14ac:dyDescent="0.25">
      <c r="B623" s="44" t="s">
        <v>193</v>
      </c>
      <c r="C623" s="45"/>
      <c r="D623" s="45"/>
      <c r="E623" s="46"/>
      <c r="F623" s="46"/>
      <c r="G623" s="47"/>
      <c r="H623" s="11"/>
      <c r="I623" s="24"/>
      <c r="J623" s="24"/>
      <c r="K623" s="25"/>
      <c r="L623" s="26"/>
      <c r="M623" s="26"/>
      <c r="O623" s="31"/>
      <c r="R623" s="28"/>
      <c r="T623" s="29"/>
      <c r="V623" s="30"/>
    </row>
    <row r="624" spans="2:22" x14ac:dyDescent="0.25">
      <c r="B624" s="44" t="s">
        <v>0</v>
      </c>
      <c r="C624" s="45"/>
      <c r="D624" s="45"/>
      <c r="E624" s="50" t="s">
        <v>381</v>
      </c>
      <c r="F624" s="50"/>
      <c r="G624" s="51"/>
      <c r="H624" s="11"/>
      <c r="I624" s="24"/>
      <c r="J624" s="24"/>
      <c r="K624" s="25"/>
      <c r="L624" s="26"/>
      <c r="M624" s="26"/>
      <c r="O624" s="31"/>
      <c r="R624" s="28"/>
      <c r="T624" s="29"/>
      <c r="V624" s="30"/>
    </row>
    <row r="625" spans="2:22" x14ac:dyDescent="0.25">
      <c r="B625" s="44" t="s">
        <v>194</v>
      </c>
      <c r="C625" s="45"/>
      <c r="D625" s="45"/>
      <c r="E625" s="46"/>
      <c r="F625" s="46"/>
      <c r="G625" s="47"/>
      <c r="H625" s="11"/>
      <c r="I625" s="24"/>
      <c r="J625" s="24"/>
      <c r="K625" s="25"/>
      <c r="L625" s="26"/>
      <c r="M625" s="26"/>
      <c r="O625" s="31"/>
      <c r="R625" s="28"/>
      <c r="T625" s="29"/>
      <c r="V625" s="30"/>
    </row>
    <row r="626" spans="2:22" x14ac:dyDescent="0.25">
      <c r="B626" s="4"/>
      <c r="C626" s="32"/>
      <c r="D626" s="33"/>
      <c r="E626" s="24"/>
      <c r="F626" s="48" t="s">
        <v>195</v>
      </c>
      <c r="G626" s="48"/>
      <c r="H626" s="48"/>
      <c r="I626" s="24"/>
      <c r="J626" s="24"/>
      <c r="K626" s="25"/>
      <c r="L626" s="26"/>
      <c r="M626" s="26"/>
      <c r="O626" s="31"/>
      <c r="R626" s="28"/>
      <c r="T626" s="29"/>
      <c r="V626" s="30"/>
    </row>
    <row r="627" spans="2:22" x14ac:dyDescent="0.25">
      <c r="B627" s="4"/>
      <c r="C627" s="32"/>
      <c r="D627" s="33"/>
      <c r="E627" s="24"/>
      <c r="F627" s="49" t="s">
        <v>196</v>
      </c>
      <c r="G627" s="49"/>
      <c r="H627" s="49"/>
      <c r="I627" s="24"/>
      <c r="J627" s="24"/>
      <c r="K627" s="25"/>
      <c r="L627" s="26"/>
      <c r="M627" s="26"/>
      <c r="O627" s="31"/>
      <c r="R627" s="28"/>
      <c r="T627" s="29"/>
      <c r="V627" s="30"/>
    </row>
    <row r="628" spans="2:22" x14ac:dyDescent="0.25">
      <c r="B628" s="7" t="str">
        <f>+L630</f>
        <v>LOT N°080 : MEDICAMENTS SPECIFIQUES N°080</v>
      </c>
      <c r="T628" s="29"/>
    </row>
    <row r="629" spans="2:22" ht="36" customHeight="1" x14ac:dyDescent="0.25">
      <c r="B629" s="8" t="s">
        <v>371</v>
      </c>
      <c r="C629" s="8" t="s">
        <v>192</v>
      </c>
      <c r="D629" s="8" t="s">
        <v>372</v>
      </c>
      <c r="E629" s="8" t="s">
        <v>373</v>
      </c>
      <c r="F629" s="8" t="s">
        <v>374</v>
      </c>
      <c r="G629" s="9" t="s">
        <v>375</v>
      </c>
      <c r="H629" s="8" t="s">
        <v>376</v>
      </c>
      <c r="I629" s="10"/>
      <c r="J629" s="10"/>
      <c r="K629" s="14"/>
      <c r="T629" s="29"/>
    </row>
    <row r="630" spans="2:22" x14ac:dyDescent="0.25">
      <c r="B630" s="12">
        <v>1</v>
      </c>
      <c r="C630" s="19" t="s">
        <v>65</v>
      </c>
      <c r="D630" s="20" t="s">
        <v>3</v>
      </c>
      <c r="E630" s="21" t="s">
        <v>59</v>
      </c>
      <c r="F630" s="37">
        <v>30</v>
      </c>
      <c r="G630" s="23"/>
      <c r="H630" s="21"/>
      <c r="I630" s="24"/>
      <c r="J630" s="24"/>
      <c r="K630" s="26"/>
      <c r="L630" s="26" t="s">
        <v>275</v>
      </c>
      <c r="M630" s="26"/>
      <c r="O630" s="27">
        <v>7.0000000000000007E-2</v>
      </c>
      <c r="R630" s="28">
        <f t="shared" si="0"/>
        <v>0</v>
      </c>
      <c r="T630" s="29">
        <v>7453.9</v>
      </c>
      <c r="V630" s="30">
        <f t="shared" si="1"/>
        <v>-7453.9</v>
      </c>
    </row>
    <row r="631" spans="2:22" x14ac:dyDescent="0.25">
      <c r="B631" s="44" t="s">
        <v>193</v>
      </c>
      <c r="C631" s="45"/>
      <c r="D631" s="45"/>
      <c r="E631" s="46"/>
      <c r="F631" s="46"/>
      <c r="G631" s="47"/>
      <c r="H631" s="11"/>
      <c r="I631" s="24"/>
      <c r="J631" s="24"/>
      <c r="K631" s="25"/>
      <c r="L631" s="26"/>
      <c r="M631" s="26"/>
      <c r="O631" s="31"/>
      <c r="R631" s="28"/>
      <c r="T631" s="29"/>
      <c r="V631" s="30"/>
    </row>
    <row r="632" spans="2:22" x14ac:dyDescent="0.25">
      <c r="B632" s="44" t="s">
        <v>0</v>
      </c>
      <c r="C632" s="45"/>
      <c r="D632" s="45"/>
      <c r="E632" s="50" t="s">
        <v>381</v>
      </c>
      <c r="F632" s="50"/>
      <c r="G632" s="51"/>
      <c r="H632" s="11"/>
      <c r="I632" s="24"/>
      <c r="J632" s="24"/>
      <c r="K632" s="25"/>
      <c r="L632" s="26"/>
      <c r="M632" s="26"/>
      <c r="O632" s="31"/>
      <c r="R632" s="28"/>
      <c r="T632" s="29"/>
      <c r="V632" s="30"/>
    </row>
    <row r="633" spans="2:22" x14ac:dyDescent="0.25">
      <c r="B633" s="44" t="s">
        <v>194</v>
      </c>
      <c r="C633" s="45"/>
      <c r="D633" s="45"/>
      <c r="E633" s="46"/>
      <c r="F633" s="46"/>
      <c r="G633" s="47"/>
      <c r="H633" s="11"/>
      <c r="I633" s="24"/>
      <c r="J633" s="24"/>
      <c r="K633" s="25"/>
      <c r="L633" s="26"/>
      <c r="M633" s="26"/>
      <c r="O633" s="31"/>
      <c r="R633" s="28"/>
      <c r="T633" s="29"/>
      <c r="V633" s="30"/>
    </row>
    <row r="634" spans="2:22" x14ac:dyDescent="0.25">
      <c r="B634" s="4"/>
      <c r="C634" s="32"/>
      <c r="D634" s="33"/>
      <c r="E634" s="24"/>
      <c r="F634" s="48" t="s">
        <v>195</v>
      </c>
      <c r="G634" s="48"/>
      <c r="H634" s="48"/>
      <c r="I634" s="24"/>
      <c r="J634" s="24"/>
      <c r="K634" s="25"/>
      <c r="L634" s="26"/>
      <c r="M634" s="26"/>
      <c r="O634" s="31"/>
      <c r="R634" s="28"/>
      <c r="T634" s="29"/>
      <c r="V634" s="30"/>
    </row>
    <row r="635" spans="2:22" x14ac:dyDescent="0.25">
      <c r="B635" s="4"/>
      <c r="C635" s="32"/>
      <c r="D635" s="33"/>
      <c r="E635" s="24"/>
      <c r="F635" s="49" t="s">
        <v>196</v>
      </c>
      <c r="G635" s="49"/>
      <c r="H635" s="49"/>
      <c r="I635" s="24"/>
      <c r="J635" s="24"/>
      <c r="K635" s="25"/>
      <c r="L635" s="26"/>
      <c r="M635" s="26"/>
      <c r="O635" s="31"/>
      <c r="R635" s="28"/>
      <c r="T635" s="29"/>
      <c r="V635" s="30"/>
    </row>
    <row r="636" spans="2:22" x14ac:dyDescent="0.25">
      <c r="B636" s="7" t="str">
        <f>+L638</f>
        <v>LOT N°081 : MEDICAMENTS SPECIFIQUES N°081</v>
      </c>
      <c r="T636" s="29"/>
    </row>
    <row r="637" spans="2:22" ht="36" customHeight="1" x14ac:dyDescent="0.25">
      <c r="B637" s="8" t="s">
        <v>371</v>
      </c>
      <c r="C637" s="8" t="s">
        <v>192</v>
      </c>
      <c r="D637" s="8" t="s">
        <v>372</v>
      </c>
      <c r="E637" s="8" t="s">
        <v>373</v>
      </c>
      <c r="F637" s="8" t="s">
        <v>374</v>
      </c>
      <c r="G637" s="9" t="s">
        <v>375</v>
      </c>
      <c r="H637" s="8" t="s">
        <v>376</v>
      </c>
      <c r="I637" s="10"/>
      <c r="J637" s="10"/>
      <c r="K637" s="14"/>
      <c r="T637" s="29"/>
    </row>
    <row r="638" spans="2:22" ht="47.25" x14ac:dyDescent="0.25">
      <c r="B638" s="12">
        <v>1</v>
      </c>
      <c r="C638" s="19" t="s">
        <v>26</v>
      </c>
      <c r="D638" s="20" t="s">
        <v>9</v>
      </c>
      <c r="E638" s="20" t="s">
        <v>1</v>
      </c>
      <c r="F638" s="22">
        <v>100</v>
      </c>
      <c r="G638" s="23"/>
      <c r="H638" s="21"/>
      <c r="I638" s="24"/>
      <c r="J638" s="24"/>
      <c r="K638" s="26"/>
      <c r="L638" s="26" t="s">
        <v>276</v>
      </c>
      <c r="M638" s="26"/>
      <c r="O638" s="27">
        <v>0</v>
      </c>
      <c r="R638" s="28">
        <f t="shared" si="0"/>
        <v>0</v>
      </c>
      <c r="T638" s="29">
        <v>568.70000000000005</v>
      </c>
      <c r="V638" s="30">
        <f t="shared" si="1"/>
        <v>-568.70000000000005</v>
      </c>
    </row>
    <row r="639" spans="2:22" x14ac:dyDescent="0.25">
      <c r="B639" s="44" t="s">
        <v>193</v>
      </c>
      <c r="C639" s="45"/>
      <c r="D639" s="45"/>
      <c r="E639" s="46"/>
      <c r="F639" s="46"/>
      <c r="G639" s="47"/>
      <c r="H639" s="11"/>
      <c r="I639" s="24"/>
      <c r="J639" s="24"/>
      <c r="K639" s="25"/>
      <c r="L639" s="26"/>
      <c r="M639" s="26"/>
      <c r="O639" s="31"/>
      <c r="R639" s="28"/>
      <c r="T639" s="29"/>
      <c r="V639" s="30"/>
    </row>
    <row r="640" spans="2:22" x14ac:dyDescent="0.25">
      <c r="B640" s="44" t="s">
        <v>0</v>
      </c>
      <c r="C640" s="45"/>
      <c r="D640" s="45"/>
      <c r="E640" s="50" t="s">
        <v>381</v>
      </c>
      <c r="F640" s="50"/>
      <c r="G640" s="51"/>
      <c r="H640" s="11"/>
      <c r="I640" s="24"/>
      <c r="J640" s="24"/>
      <c r="K640" s="25"/>
      <c r="L640" s="26"/>
      <c r="M640" s="26"/>
      <c r="O640" s="31"/>
      <c r="R640" s="28"/>
      <c r="T640" s="29"/>
      <c r="V640" s="30"/>
    </row>
    <row r="641" spans="2:22" x14ac:dyDescent="0.25">
      <c r="B641" s="44" t="s">
        <v>194</v>
      </c>
      <c r="C641" s="45"/>
      <c r="D641" s="45"/>
      <c r="E641" s="46"/>
      <c r="F641" s="46"/>
      <c r="G641" s="47"/>
      <c r="H641" s="11"/>
      <c r="I641" s="24"/>
      <c r="J641" s="24"/>
      <c r="K641" s="25"/>
      <c r="L641" s="26"/>
      <c r="M641" s="26"/>
      <c r="O641" s="31"/>
      <c r="R641" s="28"/>
      <c r="T641" s="29"/>
      <c r="V641" s="30"/>
    </row>
    <row r="642" spans="2:22" x14ac:dyDescent="0.25">
      <c r="B642" s="4"/>
      <c r="C642" s="32"/>
      <c r="D642" s="33"/>
      <c r="E642" s="24"/>
      <c r="F642" s="48" t="s">
        <v>195</v>
      </c>
      <c r="G642" s="48"/>
      <c r="H642" s="48"/>
      <c r="I642" s="24"/>
      <c r="J642" s="24"/>
      <c r="K642" s="25"/>
      <c r="L642" s="26"/>
      <c r="M642" s="26"/>
      <c r="O642" s="31"/>
      <c r="R642" s="28"/>
      <c r="T642" s="29"/>
      <c r="V642" s="30"/>
    </row>
    <row r="643" spans="2:22" x14ac:dyDescent="0.25">
      <c r="B643" s="4"/>
      <c r="C643" s="32"/>
      <c r="D643" s="33"/>
      <c r="E643" s="24"/>
      <c r="F643" s="49" t="s">
        <v>196</v>
      </c>
      <c r="G643" s="49"/>
      <c r="H643" s="49"/>
      <c r="I643" s="24"/>
      <c r="J643" s="24"/>
      <c r="K643" s="25"/>
      <c r="L643" s="26"/>
      <c r="M643" s="26"/>
      <c r="O643" s="31"/>
      <c r="R643" s="28"/>
      <c r="T643" s="29"/>
      <c r="V643" s="30"/>
    </row>
    <row r="644" spans="2:22" x14ac:dyDescent="0.25">
      <c r="B644" s="7" t="str">
        <f>+L646</f>
        <v>LOT N°082 : MEDICAMENTS SPECIFIQUES N°082</v>
      </c>
      <c r="T644" s="29"/>
    </row>
    <row r="645" spans="2:22" ht="36" customHeight="1" x14ac:dyDescent="0.25">
      <c r="B645" s="8" t="s">
        <v>371</v>
      </c>
      <c r="C645" s="8" t="s">
        <v>192</v>
      </c>
      <c r="D645" s="8" t="s">
        <v>372</v>
      </c>
      <c r="E645" s="8" t="s">
        <v>373</v>
      </c>
      <c r="F645" s="8" t="s">
        <v>374</v>
      </c>
      <c r="G645" s="9" t="s">
        <v>375</v>
      </c>
      <c r="H645" s="8" t="s">
        <v>376</v>
      </c>
      <c r="I645" s="10"/>
      <c r="J645" s="10"/>
      <c r="K645" s="14"/>
      <c r="T645" s="29"/>
    </row>
    <row r="646" spans="2:22" ht="47.25" x14ac:dyDescent="0.25">
      <c r="B646" s="12">
        <v>1</v>
      </c>
      <c r="C646" s="19" t="s">
        <v>27</v>
      </c>
      <c r="D646" s="20" t="s">
        <v>9</v>
      </c>
      <c r="E646" s="20" t="s">
        <v>1</v>
      </c>
      <c r="F646" s="22">
        <v>100</v>
      </c>
      <c r="G646" s="23"/>
      <c r="H646" s="21"/>
      <c r="I646" s="24"/>
      <c r="J646" s="24"/>
      <c r="K646" s="26"/>
      <c r="L646" s="26" t="s">
        <v>277</v>
      </c>
      <c r="M646" s="26"/>
      <c r="O646" s="27">
        <v>0</v>
      </c>
      <c r="R646" s="28">
        <f t="shared" si="0"/>
        <v>0</v>
      </c>
      <c r="T646" s="29">
        <v>908.7</v>
      </c>
      <c r="V646" s="30">
        <f t="shared" si="1"/>
        <v>-908.7</v>
      </c>
    </row>
    <row r="647" spans="2:22" x14ac:dyDescent="0.25">
      <c r="B647" s="44" t="s">
        <v>193</v>
      </c>
      <c r="C647" s="45"/>
      <c r="D647" s="45"/>
      <c r="E647" s="46"/>
      <c r="F647" s="46"/>
      <c r="G647" s="47"/>
      <c r="H647" s="11"/>
      <c r="I647" s="24"/>
      <c r="J647" s="24"/>
      <c r="K647" s="25"/>
      <c r="L647" s="26"/>
      <c r="M647" s="26"/>
      <c r="O647" s="31"/>
      <c r="R647" s="28"/>
      <c r="T647" s="29"/>
      <c r="V647" s="30"/>
    </row>
    <row r="648" spans="2:22" x14ac:dyDescent="0.25">
      <c r="B648" s="44" t="s">
        <v>0</v>
      </c>
      <c r="C648" s="45"/>
      <c r="D648" s="45"/>
      <c r="E648" s="50" t="s">
        <v>381</v>
      </c>
      <c r="F648" s="50"/>
      <c r="G648" s="51"/>
      <c r="H648" s="11"/>
      <c r="I648" s="24"/>
      <c r="J648" s="24"/>
      <c r="K648" s="25"/>
      <c r="L648" s="26"/>
      <c r="M648" s="26"/>
      <c r="O648" s="31"/>
      <c r="R648" s="28"/>
      <c r="T648" s="29"/>
      <c r="V648" s="30"/>
    </row>
    <row r="649" spans="2:22" x14ac:dyDescent="0.25">
      <c r="B649" s="44" t="s">
        <v>194</v>
      </c>
      <c r="C649" s="45"/>
      <c r="D649" s="45"/>
      <c r="E649" s="46"/>
      <c r="F649" s="46"/>
      <c r="G649" s="47"/>
      <c r="H649" s="11"/>
      <c r="I649" s="24"/>
      <c r="J649" s="24"/>
      <c r="K649" s="25"/>
      <c r="L649" s="26"/>
      <c r="M649" s="26"/>
      <c r="O649" s="31"/>
      <c r="R649" s="28"/>
      <c r="T649" s="29"/>
      <c r="V649" s="30"/>
    </row>
    <row r="650" spans="2:22" x14ac:dyDescent="0.25">
      <c r="B650" s="4"/>
      <c r="C650" s="32"/>
      <c r="D650" s="33"/>
      <c r="E650" s="24"/>
      <c r="F650" s="48" t="s">
        <v>195</v>
      </c>
      <c r="G650" s="48"/>
      <c r="H650" s="48"/>
      <c r="I650" s="24"/>
      <c r="J650" s="24"/>
      <c r="K650" s="25"/>
      <c r="L650" s="26"/>
      <c r="M650" s="26"/>
      <c r="O650" s="31"/>
      <c r="R650" s="28"/>
      <c r="T650" s="29"/>
      <c r="V650" s="30"/>
    </row>
    <row r="651" spans="2:22" x14ac:dyDescent="0.25">
      <c r="B651" s="4"/>
      <c r="C651" s="32"/>
      <c r="D651" s="33"/>
      <c r="E651" s="24"/>
      <c r="F651" s="49" t="s">
        <v>196</v>
      </c>
      <c r="G651" s="49"/>
      <c r="H651" s="49"/>
      <c r="I651" s="24"/>
      <c r="J651" s="24"/>
      <c r="K651" s="25"/>
      <c r="L651" s="26"/>
      <c r="M651" s="26"/>
      <c r="O651" s="31"/>
      <c r="R651" s="28"/>
      <c r="T651" s="29"/>
      <c r="V651" s="30"/>
    </row>
    <row r="652" spans="2:22" x14ac:dyDescent="0.25">
      <c r="B652" s="7" t="str">
        <f>+L654</f>
        <v>LOT N°083 : MEDICAMENTS SPECIFIQUES N°083</v>
      </c>
      <c r="T652" s="29"/>
    </row>
    <row r="653" spans="2:22" ht="36" customHeight="1" x14ac:dyDescent="0.25">
      <c r="B653" s="8" t="s">
        <v>371</v>
      </c>
      <c r="C653" s="8" t="s">
        <v>192</v>
      </c>
      <c r="D653" s="8" t="s">
        <v>372</v>
      </c>
      <c r="E653" s="8" t="s">
        <v>373</v>
      </c>
      <c r="F653" s="8" t="s">
        <v>374</v>
      </c>
      <c r="G653" s="9" t="s">
        <v>375</v>
      </c>
      <c r="H653" s="8" t="s">
        <v>376</v>
      </c>
      <c r="I653" s="10"/>
      <c r="J653" s="10"/>
      <c r="K653" s="14"/>
      <c r="T653" s="29"/>
    </row>
    <row r="654" spans="2:22" ht="47.25" x14ac:dyDescent="0.25">
      <c r="B654" s="12">
        <v>1</v>
      </c>
      <c r="C654" s="19" t="s">
        <v>175</v>
      </c>
      <c r="D654" s="20" t="s">
        <v>45</v>
      </c>
      <c r="E654" s="21" t="s">
        <v>1</v>
      </c>
      <c r="F654" s="22">
        <v>5760</v>
      </c>
      <c r="G654" s="23"/>
      <c r="H654" s="21"/>
      <c r="I654" s="24"/>
      <c r="J654" s="24"/>
      <c r="K654" s="26"/>
      <c r="L654" s="26" t="s">
        <v>278</v>
      </c>
      <c r="M654" s="26"/>
      <c r="O654" s="27">
        <v>7.0000000000000007E-2</v>
      </c>
      <c r="R654" s="28">
        <f t="shared" si="0"/>
        <v>0</v>
      </c>
      <c r="T654" s="29">
        <v>619.4</v>
      </c>
      <c r="V654" s="30">
        <f t="shared" si="1"/>
        <v>-619.4</v>
      </c>
    </row>
    <row r="655" spans="2:22" x14ac:dyDescent="0.25">
      <c r="B655" s="44" t="s">
        <v>193</v>
      </c>
      <c r="C655" s="45"/>
      <c r="D655" s="45"/>
      <c r="E655" s="46"/>
      <c r="F655" s="46"/>
      <c r="G655" s="47"/>
      <c r="H655" s="11"/>
      <c r="I655" s="24"/>
      <c r="J655" s="24"/>
      <c r="K655" s="25"/>
      <c r="L655" s="26"/>
      <c r="M655" s="26"/>
      <c r="O655" s="31"/>
      <c r="R655" s="28"/>
      <c r="T655" s="29"/>
      <c r="V655" s="30"/>
    </row>
    <row r="656" spans="2:22" x14ac:dyDescent="0.25">
      <c r="B656" s="44" t="s">
        <v>0</v>
      </c>
      <c r="C656" s="45"/>
      <c r="D656" s="45"/>
      <c r="E656" s="50" t="s">
        <v>381</v>
      </c>
      <c r="F656" s="50"/>
      <c r="G656" s="51"/>
      <c r="H656" s="11"/>
      <c r="I656" s="24"/>
      <c r="J656" s="24"/>
      <c r="K656" s="25"/>
      <c r="L656" s="26"/>
      <c r="M656" s="26"/>
      <c r="O656" s="31"/>
      <c r="R656" s="28"/>
      <c r="T656" s="29"/>
      <c r="V656" s="30"/>
    </row>
    <row r="657" spans="2:22" x14ac:dyDescent="0.25">
      <c r="B657" s="44" t="s">
        <v>194</v>
      </c>
      <c r="C657" s="45"/>
      <c r="D657" s="45"/>
      <c r="E657" s="46"/>
      <c r="F657" s="46"/>
      <c r="G657" s="47"/>
      <c r="H657" s="11"/>
      <c r="I657" s="24"/>
      <c r="J657" s="24"/>
      <c r="K657" s="25"/>
      <c r="L657" s="26"/>
      <c r="M657" s="26"/>
      <c r="O657" s="31"/>
      <c r="R657" s="28"/>
      <c r="T657" s="29"/>
      <c r="V657" s="30"/>
    </row>
    <row r="658" spans="2:22" x14ac:dyDescent="0.25">
      <c r="B658" s="4"/>
      <c r="C658" s="32"/>
      <c r="D658" s="33"/>
      <c r="E658" s="24"/>
      <c r="F658" s="48" t="s">
        <v>195</v>
      </c>
      <c r="G658" s="48"/>
      <c r="H658" s="48"/>
      <c r="I658" s="24"/>
      <c r="J658" s="24"/>
      <c r="K658" s="25"/>
      <c r="L658" s="26"/>
      <c r="M658" s="26"/>
      <c r="O658" s="31"/>
      <c r="R658" s="28"/>
      <c r="T658" s="29"/>
      <c r="V658" s="30"/>
    </row>
    <row r="659" spans="2:22" x14ac:dyDescent="0.25">
      <c r="B659" s="4"/>
      <c r="C659" s="32"/>
      <c r="D659" s="33"/>
      <c r="E659" s="24"/>
      <c r="F659" s="49" t="s">
        <v>196</v>
      </c>
      <c r="G659" s="49"/>
      <c r="H659" s="49"/>
      <c r="I659" s="24"/>
      <c r="J659" s="24"/>
      <c r="K659" s="25"/>
      <c r="L659" s="26"/>
      <c r="M659" s="26"/>
      <c r="O659" s="31"/>
      <c r="R659" s="28"/>
      <c r="T659" s="29"/>
      <c r="V659" s="30"/>
    </row>
    <row r="660" spans="2:22" x14ac:dyDescent="0.25">
      <c r="B660" s="7" t="str">
        <f>+L662</f>
        <v>LOT N°084 : MEDICAMENTS SPECIFIQUES N°084</v>
      </c>
      <c r="T660" s="29"/>
    </row>
    <row r="661" spans="2:22" ht="36" customHeight="1" x14ac:dyDescent="0.25">
      <c r="B661" s="8" t="s">
        <v>371</v>
      </c>
      <c r="C661" s="8" t="s">
        <v>192</v>
      </c>
      <c r="D661" s="8" t="s">
        <v>372</v>
      </c>
      <c r="E661" s="8" t="s">
        <v>373</v>
      </c>
      <c r="F661" s="8" t="s">
        <v>374</v>
      </c>
      <c r="G661" s="9" t="s">
        <v>375</v>
      </c>
      <c r="H661" s="8" t="s">
        <v>376</v>
      </c>
      <c r="I661" s="10"/>
      <c r="J661" s="10"/>
      <c r="K661" s="14"/>
      <c r="T661" s="29"/>
    </row>
    <row r="662" spans="2:22" ht="47.25" x14ac:dyDescent="0.25">
      <c r="B662" s="12">
        <v>1</v>
      </c>
      <c r="C662" s="19" t="s">
        <v>145</v>
      </c>
      <c r="D662" s="20" t="s">
        <v>7</v>
      </c>
      <c r="E662" s="21" t="s">
        <v>1</v>
      </c>
      <c r="F662" s="22">
        <v>3000</v>
      </c>
      <c r="G662" s="23"/>
      <c r="H662" s="21"/>
      <c r="I662" s="24"/>
      <c r="J662" s="24"/>
      <c r="K662" s="26"/>
      <c r="L662" s="26" t="s">
        <v>279</v>
      </c>
      <c r="M662" s="26"/>
      <c r="O662" s="27">
        <v>0</v>
      </c>
      <c r="R662" s="28">
        <f t="shared" si="0"/>
        <v>0</v>
      </c>
      <c r="T662" s="29">
        <v>10.4</v>
      </c>
      <c r="V662" s="30">
        <f t="shared" si="1"/>
        <v>-10.4</v>
      </c>
    </row>
    <row r="663" spans="2:22" x14ac:dyDescent="0.25">
      <c r="B663" s="44" t="s">
        <v>193</v>
      </c>
      <c r="C663" s="45"/>
      <c r="D663" s="45"/>
      <c r="E663" s="46"/>
      <c r="F663" s="46"/>
      <c r="G663" s="47"/>
      <c r="H663" s="11"/>
      <c r="I663" s="24"/>
      <c r="J663" s="24"/>
      <c r="K663" s="25"/>
      <c r="L663" s="26"/>
      <c r="M663" s="26"/>
      <c r="O663" s="31"/>
      <c r="R663" s="28"/>
      <c r="T663" s="29"/>
      <c r="V663" s="30"/>
    </row>
    <row r="664" spans="2:22" x14ac:dyDescent="0.25">
      <c r="B664" s="44" t="s">
        <v>0</v>
      </c>
      <c r="C664" s="45"/>
      <c r="D664" s="45"/>
      <c r="E664" s="50" t="s">
        <v>381</v>
      </c>
      <c r="F664" s="50"/>
      <c r="G664" s="51"/>
      <c r="H664" s="11"/>
      <c r="I664" s="24"/>
      <c r="J664" s="24"/>
      <c r="K664" s="25"/>
      <c r="L664" s="26"/>
      <c r="M664" s="26"/>
      <c r="O664" s="31"/>
      <c r="R664" s="28"/>
      <c r="T664" s="29"/>
      <c r="V664" s="30"/>
    </row>
    <row r="665" spans="2:22" x14ac:dyDescent="0.25">
      <c r="B665" s="44" t="s">
        <v>194</v>
      </c>
      <c r="C665" s="45"/>
      <c r="D665" s="45"/>
      <c r="E665" s="46"/>
      <c r="F665" s="46"/>
      <c r="G665" s="47"/>
      <c r="H665" s="11"/>
      <c r="I665" s="24"/>
      <c r="J665" s="24"/>
      <c r="K665" s="25"/>
      <c r="L665" s="26"/>
      <c r="M665" s="26"/>
      <c r="O665" s="31"/>
      <c r="R665" s="28"/>
      <c r="T665" s="29"/>
      <c r="V665" s="30"/>
    </row>
    <row r="666" spans="2:22" x14ac:dyDescent="0.25">
      <c r="B666" s="4"/>
      <c r="C666" s="32"/>
      <c r="D666" s="33"/>
      <c r="E666" s="24"/>
      <c r="F666" s="48" t="s">
        <v>195</v>
      </c>
      <c r="G666" s="48"/>
      <c r="H666" s="48"/>
      <c r="I666" s="24"/>
      <c r="J666" s="24"/>
      <c r="K666" s="25"/>
      <c r="L666" s="26"/>
      <c r="M666" s="26"/>
      <c r="O666" s="31"/>
      <c r="R666" s="28"/>
      <c r="T666" s="29"/>
      <c r="V666" s="30"/>
    </row>
    <row r="667" spans="2:22" x14ac:dyDescent="0.25">
      <c r="B667" s="4"/>
      <c r="C667" s="32"/>
      <c r="D667" s="33"/>
      <c r="E667" s="24"/>
      <c r="F667" s="49" t="s">
        <v>196</v>
      </c>
      <c r="G667" s="49"/>
      <c r="H667" s="49"/>
      <c r="I667" s="24"/>
      <c r="J667" s="24"/>
      <c r="K667" s="25"/>
      <c r="L667" s="26"/>
      <c r="M667" s="26"/>
      <c r="O667" s="31"/>
      <c r="R667" s="28"/>
      <c r="T667" s="29"/>
      <c r="V667" s="30"/>
    </row>
    <row r="668" spans="2:22" x14ac:dyDescent="0.25">
      <c r="B668" s="7" t="str">
        <f>+L670</f>
        <v>LOT N°085 : MEDICAMENTS SPECIFIQUES N°085</v>
      </c>
      <c r="T668" s="29"/>
    </row>
    <row r="669" spans="2:22" ht="36" customHeight="1" x14ac:dyDescent="0.25">
      <c r="B669" s="8" t="s">
        <v>371</v>
      </c>
      <c r="C669" s="8" t="s">
        <v>192</v>
      </c>
      <c r="D669" s="8" t="s">
        <v>372</v>
      </c>
      <c r="E669" s="8" t="s">
        <v>373</v>
      </c>
      <c r="F669" s="8" t="s">
        <v>374</v>
      </c>
      <c r="G669" s="9" t="s">
        <v>375</v>
      </c>
      <c r="H669" s="8" t="s">
        <v>376</v>
      </c>
      <c r="I669" s="10"/>
      <c r="J669" s="10"/>
      <c r="K669" s="14"/>
      <c r="T669" s="29"/>
    </row>
    <row r="670" spans="2:22" ht="47.25" x14ac:dyDescent="0.25">
      <c r="B670" s="12">
        <v>1</v>
      </c>
      <c r="C670" s="19" t="s">
        <v>146</v>
      </c>
      <c r="D670" s="20" t="s">
        <v>7</v>
      </c>
      <c r="E670" s="21" t="s">
        <v>1</v>
      </c>
      <c r="F670" s="22">
        <v>1500</v>
      </c>
      <c r="G670" s="23"/>
      <c r="H670" s="21"/>
      <c r="I670" s="24"/>
      <c r="J670" s="24"/>
      <c r="K670" s="26"/>
      <c r="L670" s="26" t="s">
        <v>280</v>
      </c>
      <c r="M670" s="26"/>
      <c r="O670" s="27">
        <v>0</v>
      </c>
      <c r="R670" s="28">
        <f t="shared" si="0"/>
        <v>0</v>
      </c>
      <c r="T670" s="29">
        <v>25</v>
      </c>
      <c r="V670" s="30">
        <f t="shared" si="1"/>
        <v>-25</v>
      </c>
    </row>
    <row r="671" spans="2:22" x14ac:dyDescent="0.25">
      <c r="B671" s="44" t="s">
        <v>193</v>
      </c>
      <c r="C671" s="45"/>
      <c r="D671" s="45"/>
      <c r="E671" s="46"/>
      <c r="F671" s="46"/>
      <c r="G671" s="47"/>
      <c r="H671" s="11"/>
      <c r="I671" s="24"/>
      <c r="J671" s="24"/>
      <c r="K671" s="25"/>
      <c r="L671" s="26"/>
      <c r="M671" s="26"/>
      <c r="O671" s="31"/>
      <c r="R671" s="28"/>
      <c r="T671" s="29"/>
      <c r="V671" s="30"/>
    </row>
    <row r="672" spans="2:22" x14ac:dyDescent="0.25">
      <c r="B672" s="44" t="s">
        <v>0</v>
      </c>
      <c r="C672" s="45"/>
      <c r="D672" s="45"/>
      <c r="E672" s="50" t="s">
        <v>381</v>
      </c>
      <c r="F672" s="50"/>
      <c r="G672" s="51"/>
      <c r="H672" s="11"/>
      <c r="I672" s="24"/>
      <c r="J672" s="24"/>
      <c r="K672" s="25"/>
      <c r="L672" s="26"/>
      <c r="M672" s="26"/>
      <c r="O672" s="31"/>
      <c r="R672" s="28"/>
      <c r="T672" s="29"/>
      <c r="V672" s="30"/>
    </row>
    <row r="673" spans="2:22" x14ac:dyDescent="0.25">
      <c r="B673" s="44" t="s">
        <v>194</v>
      </c>
      <c r="C673" s="45"/>
      <c r="D673" s="45"/>
      <c r="E673" s="46"/>
      <c r="F673" s="46"/>
      <c r="G673" s="47"/>
      <c r="H673" s="11"/>
      <c r="I673" s="24"/>
      <c r="J673" s="24"/>
      <c r="K673" s="25"/>
      <c r="L673" s="26"/>
      <c r="M673" s="26"/>
      <c r="O673" s="31"/>
      <c r="R673" s="28"/>
      <c r="T673" s="29"/>
      <c r="V673" s="30"/>
    </row>
    <row r="674" spans="2:22" x14ac:dyDescent="0.25">
      <c r="B674" s="4"/>
      <c r="C674" s="32"/>
      <c r="D674" s="33"/>
      <c r="E674" s="24"/>
      <c r="F674" s="48" t="s">
        <v>195</v>
      </c>
      <c r="G674" s="48"/>
      <c r="H674" s="48"/>
      <c r="I674" s="24"/>
      <c r="J674" s="24"/>
      <c r="K674" s="25"/>
      <c r="L674" s="26"/>
      <c r="M674" s="26"/>
      <c r="O674" s="31"/>
      <c r="R674" s="28"/>
      <c r="T674" s="29"/>
      <c r="V674" s="30"/>
    </row>
    <row r="675" spans="2:22" x14ac:dyDescent="0.25">
      <c r="B675" s="4"/>
      <c r="C675" s="32"/>
      <c r="D675" s="33"/>
      <c r="E675" s="24"/>
      <c r="F675" s="49" t="s">
        <v>196</v>
      </c>
      <c r="G675" s="49"/>
      <c r="H675" s="49"/>
      <c r="I675" s="24"/>
      <c r="J675" s="24"/>
      <c r="K675" s="25"/>
      <c r="L675" s="26"/>
      <c r="M675" s="26"/>
      <c r="O675" s="31"/>
      <c r="R675" s="28"/>
      <c r="T675" s="29"/>
      <c r="V675" s="30"/>
    </row>
    <row r="676" spans="2:22" x14ac:dyDescent="0.25">
      <c r="B676" s="7" t="str">
        <f>+L678</f>
        <v>LOT N°086 : MEDICAMENTS SPECIFIQUES N°086</v>
      </c>
      <c r="T676" s="29"/>
    </row>
    <row r="677" spans="2:22" ht="36" customHeight="1" x14ac:dyDescent="0.25">
      <c r="B677" s="8" t="s">
        <v>371</v>
      </c>
      <c r="C677" s="8" t="s">
        <v>192</v>
      </c>
      <c r="D677" s="8" t="s">
        <v>372</v>
      </c>
      <c r="E677" s="8" t="s">
        <v>373</v>
      </c>
      <c r="F677" s="8" t="s">
        <v>374</v>
      </c>
      <c r="G677" s="9" t="s">
        <v>375</v>
      </c>
      <c r="H677" s="8" t="s">
        <v>376</v>
      </c>
      <c r="I677" s="10"/>
      <c r="J677" s="10"/>
      <c r="K677" s="14"/>
      <c r="T677" s="29"/>
    </row>
    <row r="678" spans="2:22" ht="47.25" x14ac:dyDescent="0.25">
      <c r="B678" s="12">
        <v>1</v>
      </c>
      <c r="C678" s="19" t="s">
        <v>28</v>
      </c>
      <c r="D678" s="20" t="s">
        <v>9</v>
      </c>
      <c r="E678" s="21" t="s">
        <v>1</v>
      </c>
      <c r="F678" s="22">
        <v>320</v>
      </c>
      <c r="G678" s="23"/>
      <c r="H678" s="21"/>
      <c r="I678" s="24"/>
      <c r="J678" s="24"/>
      <c r="K678" s="26"/>
      <c r="L678" s="26" t="s">
        <v>281</v>
      </c>
      <c r="M678" s="26"/>
      <c r="O678" s="27">
        <v>0</v>
      </c>
      <c r="R678" s="28">
        <f t="shared" si="0"/>
        <v>0</v>
      </c>
      <c r="T678" s="29">
        <v>2723.4</v>
      </c>
      <c r="V678" s="30">
        <f t="shared" si="1"/>
        <v>-2723.4</v>
      </c>
    </row>
    <row r="679" spans="2:22" x14ac:dyDescent="0.25">
      <c r="B679" s="44" t="s">
        <v>193</v>
      </c>
      <c r="C679" s="45"/>
      <c r="D679" s="45"/>
      <c r="E679" s="46"/>
      <c r="F679" s="46"/>
      <c r="G679" s="47"/>
      <c r="H679" s="11"/>
      <c r="I679" s="24"/>
      <c r="J679" s="24"/>
      <c r="K679" s="25"/>
      <c r="L679" s="26"/>
      <c r="M679" s="26"/>
      <c r="O679" s="31"/>
      <c r="R679" s="28"/>
      <c r="T679" s="29"/>
      <c r="V679" s="30"/>
    </row>
    <row r="680" spans="2:22" x14ac:dyDescent="0.25">
      <c r="B680" s="44" t="s">
        <v>0</v>
      </c>
      <c r="C680" s="45"/>
      <c r="D680" s="45"/>
      <c r="E680" s="50" t="s">
        <v>381</v>
      </c>
      <c r="F680" s="50"/>
      <c r="G680" s="51"/>
      <c r="H680" s="11"/>
      <c r="I680" s="24"/>
      <c r="J680" s="24"/>
      <c r="K680" s="25"/>
      <c r="L680" s="26"/>
      <c r="M680" s="26"/>
      <c r="O680" s="31"/>
      <c r="R680" s="28"/>
      <c r="T680" s="29"/>
      <c r="V680" s="30"/>
    </row>
    <row r="681" spans="2:22" x14ac:dyDescent="0.25">
      <c r="B681" s="44" t="s">
        <v>194</v>
      </c>
      <c r="C681" s="45"/>
      <c r="D681" s="45"/>
      <c r="E681" s="46"/>
      <c r="F681" s="46"/>
      <c r="G681" s="47"/>
      <c r="H681" s="11"/>
      <c r="I681" s="24"/>
      <c r="J681" s="24"/>
      <c r="K681" s="25"/>
      <c r="L681" s="26"/>
      <c r="M681" s="26"/>
      <c r="O681" s="31"/>
      <c r="R681" s="28"/>
      <c r="T681" s="29"/>
      <c r="V681" s="30"/>
    </row>
    <row r="682" spans="2:22" x14ac:dyDescent="0.25">
      <c r="B682" s="4"/>
      <c r="C682" s="32"/>
      <c r="D682" s="33"/>
      <c r="E682" s="24"/>
      <c r="F682" s="48" t="s">
        <v>195</v>
      </c>
      <c r="G682" s="48"/>
      <c r="H682" s="48"/>
      <c r="I682" s="24"/>
      <c r="J682" s="24"/>
      <c r="K682" s="25"/>
      <c r="L682" s="26"/>
      <c r="M682" s="26"/>
      <c r="O682" s="31"/>
      <c r="R682" s="28"/>
      <c r="T682" s="29"/>
      <c r="V682" s="30"/>
    </row>
    <row r="683" spans="2:22" x14ac:dyDescent="0.25">
      <c r="B683" s="4"/>
      <c r="C683" s="32"/>
      <c r="D683" s="33"/>
      <c r="E683" s="24"/>
      <c r="F683" s="49" t="s">
        <v>196</v>
      </c>
      <c r="G683" s="49"/>
      <c r="H683" s="49"/>
      <c r="I683" s="24"/>
      <c r="J683" s="24"/>
      <c r="K683" s="25"/>
      <c r="L683" s="26"/>
      <c r="M683" s="26"/>
      <c r="O683" s="31"/>
      <c r="R683" s="28"/>
      <c r="T683" s="29"/>
      <c r="V683" s="30"/>
    </row>
    <row r="684" spans="2:22" x14ac:dyDescent="0.25">
      <c r="B684" s="7" t="str">
        <f>+L686</f>
        <v>LOT N°087 : MEDICAMENTS SPECIFIQUES N°087</v>
      </c>
      <c r="T684" s="29"/>
    </row>
    <row r="685" spans="2:22" ht="36" customHeight="1" x14ac:dyDescent="0.25">
      <c r="B685" s="8" t="s">
        <v>371</v>
      </c>
      <c r="C685" s="8" t="s">
        <v>192</v>
      </c>
      <c r="D685" s="8" t="s">
        <v>372</v>
      </c>
      <c r="E685" s="8" t="s">
        <v>373</v>
      </c>
      <c r="F685" s="8" t="s">
        <v>374</v>
      </c>
      <c r="G685" s="9" t="s">
        <v>375</v>
      </c>
      <c r="H685" s="8" t="s">
        <v>376</v>
      </c>
      <c r="I685" s="10"/>
      <c r="J685" s="10"/>
      <c r="K685" s="14"/>
      <c r="T685" s="29"/>
    </row>
    <row r="686" spans="2:22" ht="47.25" x14ac:dyDescent="0.25">
      <c r="B686" s="12">
        <v>1</v>
      </c>
      <c r="C686" s="19" t="s">
        <v>147</v>
      </c>
      <c r="D686" s="20" t="s">
        <v>176</v>
      </c>
      <c r="E686" s="20" t="s">
        <v>1</v>
      </c>
      <c r="F686" s="22">
        <v>50</v>
      </c>
      <c r="G686" s="23"/>
      <c r="H686" s="21"/>
      <c r="I686" s="24"/>
      <c r="J686" s="24"/>
      <c r="K686" s="26"/>
      <c r="L686" s="26" t="s">
        <v>282</v>
      </c>
      <c r="M686" s="26"/>
      <c r="O686" s="35">
        <v>7.0000000000000007E-2</v>
      </c>
      <c r="R686" s="28">
        <f t="shared" si="0"/>
        <v>0</v>
      </c>
      <c r="T686" s="29">
        <v>613.1</v>
      </c>
      <c r="V686" s="30">
        <f t="shared" si="1"/>
        <v>-613.1</v>
      </c>
    </row>
    <row r="687" spans="2:22" x14ac:dyDescent="0.25">
      <c r="B687" s="44" t="s">
        <v>193</v>
      </c>
      <c r="C687" s="45"/>
      <c r="D687" s="45"/>
      <c r="E687" s="46"/>
      <c r="F687" s="46"/>
      <c r="G687" s="47"/>
      <c r="H687" s="11"/>
      <c r="I687" s="24"/>
      <c r="J687" s="24"/>
      <c r="K687" s="25"/>
      <c r="L687" s="26"/>
      <c r="M687" s="26"/>
      <c r="O687" s="31"/>
      <c r="R687" s="28"/>
      <c r="T687" s="29"/>
      <c r="V687" s="30"/>
    </row>
    <row r="688" spans="2:22" x14ac:dyDescent="0.25">
      <c r="B688" s="44" t="s">
        <v>0</v>
      </c>
      <c r="C688" s="45"/>
      <c r="D688" s="45"/>
      <c r="E688" s="50" t="s">
        <v>381</v>
      </c>
      <c r="F688" s="50"/>
      <c r="G688" s="51"/>
      <c r="H688" s="11"/>
      <c r="I688" s="24"/>
      <c r="J688" s="24"/>
      <c r="K688" s="25"/>
      <c r="L688" s="26"/>
      <c r="M688" s="26"/>
      <c r="O688" s="31"/>
      <c r="R688" s="28"/>
      <c r="T688" s="29"/>
      <c r="V688" s="30"/>
    </row>
    <row r="689" spans="2:22" x14ac:dyDescent="0.25">
      <c r="B689" s="44" t="s">
        <v>194</v>
      </c>
      <c r="C689" s="45"/>
      <c r="D689" s="45"/>
      <c r="E689" s="46"/>
      <c r="F689" s="46"/>
      <c r="G689" s="47"/>
      <c r="H689" s="11"/>
      <c r="I689" s="24"/>
      <c r="J689" s="24"/>
      <c r="K689" s="25"/>
      <c r="L689" s="26"/>
      <c r="M689" s="26"/>
      <c r="O689" s="31"/>
      <c r="R689" s="28"/>
      <c r="T689" s="29"/>
      <c r="V689" s="30"/>
    </row>
    <row r="690" spans="2:22" x14ac:dyDescent="0.25">
      <c r="B690" s="4"/>
      <c r="C690" s="32"/>
      <c r="D690" s="33"/>
      <c r="E690" s="24"/>
      <c r="F690" s="48" t="s">
        <v>195</v>
      </c>
      <c r="G690" s="48"/>
      <c r="H690" s="48"/>
      <c r="I690" s="24"/>
      <c r="J690" s="24"/>
      <c r="K690" s="25"/>
      <c r="L690" s="26"/>
      <c r="M690" s="26"/>
      <c r="O690" s="31"/>
      <c r="R690" s="28"/>
      <c r="T690" s="29"/>
      <c r="V690" s="30"/>
    </row>
    <row r="691" spans="2:22" x14ac:dyDescent="0.25">
      <c r="B691" s="4"/>
      <c r="C691" s="32"/>
      <c r="D691" s="33"/>
      <c r="E691" s="24"/>
      <c r="F691" s="49" t="s">
        <v>196</v>
      </c>
      <c r="G691" s="49"/>
      <c r="H691" s="49"/>
      <c r="I691" s="24"/>
      <c r="J691" s="24"/>
      <c r="K691" s="25"/>
      <c r="L691" s="26"/>
      <c r="M691" s="26"/>
      <c r="O691" s="31"/>
      <c r="R691" s="28"/>
      <c r="T691" s="29"/>
      <c r="V691" s="30"/>
    </row>
    <row r="692" spans="2:22" x14ac:dyDescent="0.25">
      <c r="B692" s="7" t="str">
        <f>+L694</f>
        <v>LOT N°088 : MEDICAMENTS SPECIFIQUES N°088</v>
      </c>
      <c r="T692" s="29"/>
    </row>
    <row r="693" spans="2:22" ht="36" customHeight="1" x14ac:dyDescent="0.25">
      <c r="B693" s="8" t="s">
        <v>371</v>
      </c>
      <c r="C693" s="8" t="s">
        <v>192</v>
      </c>
      <c r="D693" s="8" t="s">
        <v>372</v>
      </c>
      <c r="E693" s="8" t="s">
        <v>373</v>
      </c>
      <c r="F693" s="8" t="s">
        <v>374</v>
      </c>
      <c r="G693" s="9" t="s">
        <v>375</v>
      </c>
      <c r="H693" s="8" t="s">
        <v>376</v>
      </c>
      <c r="I693" s="10"/>
      <c r="J693" s="10"/>
      <c r="K693" s="14"/>
      <c r="T693" s="29"/>
    </row>
    <row r="694" spans="2:22" ht="47.25" x14ac:dyDescent="0.25">
      <c r="B694" s="12">
        <v>1</v>
      </c>
      <c r="C694" s="19" t="s">
        <v>119</v>
      </c>
      <c r="D694" s="20" t="s">
        <v>45</v>
      </c>
      <c r="E694" s="21" t="s">
        <v>1</v>
      </c>
      <c r="F694" s="34">
        <v>21000</v>
      </c>
      <c r="G694" s="23"/>
      <c r="H694" s="21"/>
      <c r="I694" s="24"/>
      <c r="J694" s="24"/>
      <c r="K694" s="26"/>
      <c r="L694" s="26" t="s">
        <v>283</v>
      </c>
      <c r="M694" s="26"/>
      <c r="O694" s="27">
        <v>0</v>
      </c>
      <c r="R694" s="28">
        <f t="shared" si="0"/>
        <v>0</v>
      </c>
      <c r="T694" s="29">
        <v>0</v>
      </c>
      <c r="V694" s="30">
        <f t="shared" si="1"/>
        <v>0</v>
      </c>
    </row>
    <row r="695" spans="2:22" x14ac:dyDescent="0.25">
      <c r="B695" s="44" t="s">
        <v>193</v>
      </c>
      <c r="C695" s="45"/>
      <c r="D695" s="45"/>
      <c r="E695" s="46"/>
      <c r="F695" s="46"/>
      <c r="G695" s="47"/>
      <c r="H695" s="11"/>
      <c r="I695" s="24"/>
      <c r="J695" s="24"/>
      <c r="K695" s="25"/>
      <c r="L695" s="26"/>
      <c r="M695" s="26"/>
      <c r="O695" s="31"/>
      <c r="R695" s="28"/>
      <c r="T695" s="29"/>
      <c r="V695" s="30"/>
    </row>
    <row r="696" spans="2:22" x14ac:dyDescent="0.25">
      <c r="B696" s="44" t="s">
        <v>0</v>
      </c>
      <c r="C696" s="45"/>
      <c r="D696" s="45"/>
      <c r="E696" s="50" t="s">
        <v>381</v>
      </c>
      <c r="F696" s="50"/>
      <c r="G696" s="51"/>
      <c r="H696" s="11"/>
      <c r="I696" s="24"/>
      <c r="J696" s="24"/>
      <c r="K696" s="25"/>
      <c r="L696" s="26"/>
      <c r="M696" s="26"/>
      <c r="O696" s="31"/>
      <c r="R696" s="28"/>
      <c r="T696" s="29"/>
      <c r="V696" s="30"/>
    </row>
    <row r="697" spans="2:22" x14ac:dyDescent="0.25">
      <c r="B697" s="44" t="s">
        <v>194</v>
      </c>
      <c r="C697" s="45"/>
      <c r="D697" s="45"/>
      <c r="E697" s="46"/>
      <c r="F697" s="46"/>
      <c r="G697" s="47"/>
      <c r="H697" s="11"/>
      <c r="I697" s="24"/>
      <c r="J697" s="24"/>
      <c r="K697" s="25"/>
      <c r="L697" s="26"/>
      <c r="M697" s="26"/>
      <c r="O697" s="31"/>
      <c r="R697" s="28"/>
      <c r="T697" s="29"/>
      <c r="V697" s="30"/>
    </row>
    <row r="698" spans="2:22" x14ac:dyDescent="0.25">
      <c r="B698" s="4"/>
      <c r="C698" s="32"/>
      <c r="D698" s="33"/>
      <c r="E698" s="24"/>
      <c r="F698" s="48" t="s">
        <v>195</v>
      </c>
      <c r="G698" s="48"/>
      <c r="H698" s="48"/>
      <c r="I698" s="24"/>
      <c r="J698" s="24"/>
      <c r="K698" s="25"/>
      <c r="L698" s="26"/>
      <c r="M698" s="26"/>
      <c r="O698" s="31"/>
      <c r="R698" s="28"/>
      <c r="T698" s="29"/>
      <c r="V698" s="30"/>
    </row>
    <row r="699" spans="2:22" x14ac:dyDescent="0.25">
      <c r="B699" s="4"/>
      <c r="C699" s="32"/>
      <c r="D699" s="33"/>
      <c r="E699" s="24"/>
      <c r="F699" s="49" t="s">
        <v>196</v>
      </c>
      <c r="G699" s="49"/>
      <c r="H699" s="49"/>
      <c r="I699" s="24"/>
      <c r="J699" s="24"/>
      <c r="K699" s="25"/>
      <c r="L699" s="26"/>
      <c r="M699" s="26"/>
      <c r="O699" s="31"/>
      <c r="R699" s="28"/>
      <c r="T699" s="29"/>
      <c r="V699" s="30"/>
    </row>
    <row r="700" spans="2:22" x14ac:dyDescent="0.25">
      <c r="B700" s="7" t="str">
        <f>+L702</f>
        <v>LOT N°089 : MEDICAMENTS SPECIFIQUES N°089</v>
      </c>
      <c r="T700" s="29"/>
    </row>
    <row r="701" spans="2:22" ht="36" customHeight="1" x14ac:dyDescent="0.25">
      <c r="B701" s="8" t="s">
        <v>371</v>
      </c>
      <c r="C701" s="8" t="s">
        <v>192</v>
      </c>
      <c r="D701" s="8" t="s">
        <v>372</v>
      </c>
      <c r="E701" s="8" t="s">
        <v>373</v>
      </c>
      <c r="F701" s="8" t="s">
        <v>374</v>
      </c>
      <c r="G701" s="9" t="s">
        <v>375</v>
      </c>
      <c r="H701" s="8" t="s">
        <v>376</v>
      </c>
      <c r="I701" s="10"/>
      <c r="J701" s="10"/>
      <c r="K701" s="14"/>
      <c r="T701" s="29"/>
    </row>
    <row r="702" spans="2:22" ht="47.25" x14ac:dyDescent="0.25">
      <c r="B702" s="12">
        <v>1</v>
      </c>
      <c r="C702" s="19" t="s">
        <v>148</v>
      </c>
      <c r="D702" s="20" t="s">
        <v>7</v>
      </c>
      <c r="E702" s="21" t="s">
        <v>1</v>
      </c>
      <c r="F702" s="22">
        <v>25</v>
      </c>
      <c r="G702" s="23"/>
      <c r="H702" s="21"/>
      <c r="I702" s="24"/>
      <c r="J702" s="24"/>
      <c r="K702" s="26"/>
      <c r="L702" s="26" t="s">
        <v>284</v>
      </c>
      <c r="M702" s="26"/>
      <c r="O702" s="27">
        <v>0</v>
      </c>
      <c r="R702" s="28">
        <f t="shared" si="0"/>
        <v>0</v>
      </c>
      <c r="T702" s="29">
        <v>2273</v>
      </c>
      <c r="V702" s="30">
        <f t="shared" si="1"/>
        <v>-2273</v>
      </c>
    </row>
    <row r="703" spans="2:22" x14ac:dyDescent="0.25">
      <c r="B703" s="44" t="s">
        <v>193</v>
      </c>
      <c r="C703" s="45"/>
      <c r="D703" s="45"/>
      <c r="E703" s="46"/>
      <c r="F703" s="46"/>
      <c r="G703" s="47"/>
      <c r="H703" s="11"/>
      <c r="I703" s="24"/>
      <c r="J703" s="24"/>
      <c r="K703" s="25"/>
      <c r="L703" s="26"/>
      <c r="M703" s="26"/>
      <c r="O703" s="31"/>
      <c r="R703" s="28"/>
      <c r="T703" s="29"/>
      <c r="V703" s="30"/>
    </row>
    <row r="704" spans="2:22" x14ac:dyDescent="0.25">
      <c r="B704" s="44" t="s">
        <v>0</v>
      </c>
      <c r="C704" s="45"/>
      <c r="D704" s="45"/>
      <c r="E704" s="50" t="s">
        <v>381</v>
      </c>
      <c r="F704" s="50"/>
      <c r="G704" s="51"/>
      <c r="H704" s="11"/>
      <c r="I704" s="24"/>
      <c r="J704" s="24"/>
      <c r="K704" s="25"/>
      <c r="L704" s="26"/>
      <c r="M704" s="26"/>
      <c r="O704" s="31"/>
      <c r="R704" s="28"/>
      <c r="T704" s="29"/>
      <c r="V704" s="30"/>
    </row>
    <row r="705" spans="2:22" x14ac:dyDescent="0.25">
      <c r="B705" s="44" t="s">
        <v>194</v>
      </c>
      <c r="C705" s="45"/>
      <c r="D705" s="45"/>
      <c r="E705" s="46"/>
      <c r="F705" s="46"/>
      <c r="G705" s="47"/>
      <c r="H705" s="11"/>
      <c r="I705" s="24"/>
      <c r="J705" s="24"/>
      <c r="K705" s="25"/>
      <c r="L705" s="26"/>
      <c r="M705" s="26"/>
      <c r="O705" s="31"/>
      <c r="R705" s="28"/>
      <c r="T705" s="29"/>
      <c r="V705" s="30"/>
    </row>
    <row r="706" spans="2:22" x14ac:dyDescent="0.25">
      <c r="B706" s="4"/>
      <c r="C706" s="32"/>
      <c r="D706" s="33"/>
      <c r="E706" s="24"/>
      <c r="F706" s="48" t="s">
        <v>195</v>
      </c>
      <c r="G706" s="48"/>
      <c r="H706" s="48"/>
      <c r="I706" s="24"/>
      <c r="J706" s="24"/>
      <c r="K706" s="25"/>
      <c r="L706" s="26"/>
      <c r="M706" s="26"/>
      <c r="O706" s="31"/>
      <c r="R706" s="28"/>
      <c r="T706" s="29"/>
      <c r="V706" s="30"/>
    </row>
    <row r="707" spans="2:22" x14ac:dyDescent="0.25">
      <c r="B707" s="4"/>
      <c r="C707" s="32"/>
      <c r="D707" s="33"/>
      <c r="E707" s="24"/>
      <c r="F707" s="49" t="s">
        <v>196</v>
      </c>
      <c r="G707" s="49"/>
      <c r="H707" s="49"/>
      <c r="I707" s="24"/>
      <c r="J707" s="24"/>
      <c r="K707" s="25"/>
      <c r="L707" s="26"/>
      <c r="M707" s="26"/>
      <c r="O707" s="31"/>
      <c r="R707" s="28"/>
      <c r="T707" s="29"/>
      <c r="V707" s="30"/>
    </row>
    <row r="708" spans="2:22" x14ac:dyDescent="0.25">
      <c r="B708" s="7" t="str">
        <f>+L710</f>
        <v>LOT N°090 : MEDICAMENTS SPECIFIQUES N°090</v>
      </c>
      <c r="T708" s="29"/>
    </row>
    <row r="709" spans="2:22" ht="36" customHeight="1" x14ac:dyDescent="0.25">
      <c r="B709" s="8" t="s">
        <v>371</v>
      </c>
      <c r="C709" s="8" t="s">
        <v>192</v>
      </c>
      <c r="D709" s="8" t="s">
        <v>372</v>
      </c>
      <c r="E709" s="8" t="s">
        <v>373</v>
      </c>
      <c r="F709" s="8" t="s">
        <v>374</v>
      </c>
      <c r="G709" s="9" t="s">
        <v>375</v>
      </c>
      <c r="H709" s="8" t="s">
        <v>376</v>
      </c>
      <c r="I709" s="10"/>
      <c r="J709" s="10"/>
      <c r="K709" s="14"/>
      <c r="T709" s="29"/>
    </row>
    <row r="710" spans="2:22" ht="47.25" x14ac:dyDescent="0.25">
      <c r="B710" s="12">
        <v>1</v>
      </c>
      <c r="C710" s="19" t="s">
        <v>104</v>
      </c>
      <c r="D710" s="20" t="s">
        <v>45</v>
      </c>
      <c r="E710" s="20" t="s">
        <v>1</v>
      </c>
      <c r="F710" s="22">
        <v>1080</v>
      </c>
      <c r="G710" s="23"/>
      <c r="H710" s="21"/>
      <c r="I710" s="24">
        <v>90</v>
      </c>
      <c r="J710" s="24">
        <v>1080</v>
      </c>
      <c r="K710" s="25">
        <v>707.22222222222217</v>
      </c>
      <c r="L710" s="26" t="s">
        <v>285</v>
      </c>
      <c r="M710" s="26"/>
      <c r="O710" s="27">
        <v>0</v>
      </c>
      <c r="R710" s="28">
        <f t="shared" si="0"/>
        <v>0</v>
      </c>
      <c r="T710" s="29">
        <v>707.2</v>
      </c>
      <c r="V710" s="30">
        <f t="shared" si="1"/>
        <v>-707.2</v>
      </c>
    </row>
    <row r="711" spans="2:22" x14ac:dyDescent="0.25">
      <c r="B711" s="44" t="s">
        <v>193</v>
      </c>
      <c r="C711" s="45"/>
      <c r="D711" s="45"/>
      <c r="E711" s="46"/>
      <c r="F711" s="46"/>
      <c r="G711" s="47"/>
      <c r="H711" s="11"/>
      <c r="I711" s="24"/>
      <c r="J711" s="24"/>
      <c r="K711" s="25"/>
      <c r="L711" s="26"/>
      <c r="M711" s="26"/>
      <c r="O711" s="31"/>
      <c r="R711" s="28"/>
      <c r="T711" s="29"/>
      <c r="V711" s="30"/>
    </row>
    <row r="712" spans="2:22" x14ac:dyDescent="0.25">
      <c r="B712" s="44" t="s">
        <v>0</v>
      </c>
      <c r="C712" s="45"/>
      <c r="D712" s="45"/>
      <c r="E712" s="50" t="s">
        <v>381</v>
      </c>
      <c r="F712" s="50"/>
      <c r="G712" s="51"/>
      <c r="H712" s="11"/>
      <c r="I712" s="24"/>
      <c r="J712" s="24"/>
      <c r="K712" s="25"/>
      <c r="L712" s="26"/>
      <c r="M712" s="26"/>
      <c r="O712" s="31"/>
      <c r="R712" s="28"/>
      <c r="T712" s="29"/>
      <c r="V712" s="30"/>
    </row>
    <row r="713" spans="2:22" x14ac:dyDescent="0.25">
      <c r="B713" s="44" t="s">
        <v>194</v>
      </c>
      <c r="C713" s="45"/>
      <c r="D713" s="45"/>
      <c r="E713" s="46"/>
      <c r="F713" s="46"/>
      <c r="G713" s="47"/>
      <c r="H713" s="11"/>
      <c r="I713" s="24"/>
      <c r="J713" s="24"/>
      <c r="K713" s="25"/>
      <c r="L713" s="26"/>
      <c r="M713" s="26"/>
      <c r="O713" s="31"/>
      <c r="R713" s="28"/>
      <c r="T713" s="29"/>
      <c r="V713" s="30"/>
    </row>
    <row r="714" spans="2:22" x14ac:dyDescent="0.25">
      <c r="B714" s="4"/>
      <c r="C714" s="32"/>
      <c r="D714" s="33"/>
      <c r="E714" s="24"/>
      <c r="F714" s="48" t="s">
        <v>195</v>
      </c>
      <c r="G714" s="48"/>
      <c r="H714" s="48"/>
      <c r="I714" s="24"/>
      <c r="J714" s="24"/>
      <c r="K714" s="25"/>
      <c r="L714" s="26"/>
      <c r="M714" s="26"/>
      <c r="O714" s="31"/>
      <c r="R714" s="28"/>
      <c r="T714" s="29"/>
      <c r="V714" s="30"/>
    </row>
    <row r="715" spans="2:22" x14ac:dyDescent="0.25">
      <c r="B715" s="4"/>
      <c r="C715" s="32"/>
      <c r="D715" s="33"/>
      <c r="E715" s="24"/>
      <c r="F715" s="49" t="s">
        <v>196</v>
      </c>
      <c r="G715" s="49"/>
      <c r="H715" s="49"/>
      <c r="I715" s="24"/>
      <c r="J715" s="24"/>
      <c r="K715" s="25"/>
      <c r="L715" s="26"/>
      <c r="M715" s="26"/>
      <c r="O715" s="31"/>
      <c r="R715" s="28"/>
      <c r="T715" s="29"/>
      <c r="V715" s="30"/>
    </row>
    <row r="716" spans="2:22" x14ac:dyDescent="0.25">
      <c r="B716" s="7" t="str">
        <f>+L718</f>
        <v>LOT N°091 : MEDICAMENTS SPECIFIQUES N°091</v>
      </c>
      <c r="T716" s="29"/>
    </row>
    <row r="717" spans="2:22" ht="36" customHeight="1" x14ac:dyDescent="0.25">
      <c r="B717" s="8" t="s">
        <v>371</v>
      </c>
      <c r="C717" s="8" t="s">
        <v>192</v>
      </c>
      <c r="D717" s="8" t="s">
        <v>372</v>
      </c>
      <c r="E717" s="8" t="s">
        <v>373</v>
      </c>
      <c r="F717" s="8" t="s">
        <v>374</v>
      </c>
      <c r="G717" s="9" t="s">
        <v>375</v>
      </c>
      <c r="H717" s="8" t="s">
        <v>376</v>
      </c>
      <c r="I717" s="10"/>
      <c r="J717" s="10"/>
      <c r="K717" s="14"/>
      <c r="T717" s="29"/>
    </row>
    <row r="718" spans="2:22" ht="47.25" x14ac:dyDescent="0.25">
      <c r="B718" s="12">
        <v>1</v>
      </c>
      <c r="C718" s="19" t="s">
        <v>149</v>
      </c>
      <c r="D718" s="20" t="s">
        <v>14</v>
      </c>
      <c r="E718" s="21" t="s">
        <v>1</v>
      </c>
      <c r="F718" s="22">
        <v>200</v>
      </c>
      <c r="G718" s="23"/>
      <c r="H718" s="21"/>
      <c r="I718" s="24"/>
      <c r="J718" s="24"/>
      <c r="K718" s="26"/>
      <c r="L718" s="26" t="s">
        <v>286</v>
      </c>
      <c r="M718" s="26"/>
      <c r="O718" s="27">
        <v>0</v>
      </c>
      <c r="R718" s="28">
        <f t="shared" si="0"/>
        <v>0</v>
      </c>
      <c r="T718" s="29">
        <v>486</v>
      </c>
      <c r="V718" s="30">
        <f t="shared" si="1"/>
        <v>-486</v>
      </c>
    </row>
    <row r="719" spans="2:22" x14ac:dyDescent="0.25">
      <c r="B719" s="44" t="s">
        <v>193</v>
      </c>
      <c r="C719" s="45"/>
      <c r="D719" s="45"/>
      <c r="E719" s="46"/>
      <c r="F719" s="46"/>
      <c r="G719" s="47"/>
      <c r="H719" s="11"/>
      <c r="I719" s="24"/>
      <c r="J719" s="24"/>
      <c r="K719" s="25"/>
      <c r="L719" s="26"/>
      <c r="M719" s="26"/>
      <c r="O719" s="31"/>
      <c r="R719" s="28"/>
      <c r="T719" s="29"/>
      <c r="V719" s="30"/>
    </row>
    <row r="720" spans="2:22" x14ac:dyDescent="0.25">
      <c r="B720" s="44" t="s">
        <v>0</v>
      </c>
      <c r="C720" s="45"/>
      <c r="D720" s="45"/>
      <c r="E720" s="50" t="s">
        <v>381</v>
      </c>
      <c r="F720" s="50"/>
      <c r="G720" s="51"/>
      <c r="H720" s="11"/>
      <c r="I720" s="24"/>
      <c r="J720" s="24"/>
      <c r="K720" s="25"/>
      <c r="L720" s="26"/>
      <c r="M720" s="26"/>
      <c r="O720" s="31"/>
      <c r="R720" s="28"/>
      <c r="T720" s="29"/>
      <c r="V720" s="30"/>
    </row>
    <row r="721" spans="2:22" x14ac:dyDescent="0.25">
      <c r="B721" s="44" t="s">
        <v>194</v>
      </c>
      <c r="C721" s="45"/>
      <c r="D721" s="45"/>
      <c r="E721" s="46"/>
      <c r="F721" s="46"/>
      <c r="G721" s="47"/>
      <c r="H721" s="11"/>
      <c r="I721" s="24"/>
      <c r="J721" s="24"/>
      <c r="K721" s="25"/>
      <c r="L721" s="26"/>
      <c r="M721" s="26"/>
      <c r="O721" s="31"/>
      <c r="R721" s="28"/>
      <c r="T721" s="29"/>
      <c r="V721" s="30"/>
    </row>
    <row r="722" spans="2:22" x14ac:dyDescent="0.25">
      <c r="B722" s="4"/>
      <c r="C722" s="32"/>
      <c r="D722" s="33"/>
      <c r="E722" s="24"/>
      <c r="F722" s="48" t="s">
        <v>195</v>
      </c>
      <c r="G722" s="48"/>
      <c r="H722" s="48"/>
      <c r="I722" s="24"/>
      <c r="J722" s="24"/>
      <c r="K722" s="25"/>
      <c r="L722" s="26"/>
      <c r="M722" s="26"/>
      <c r="O722" s="31"/>
      <c r="R722" s="28"/>
      <c r="T722" s="29"/>
      <c r="V722" s="30"/>
    </row>
    <row r="723" spans="2:22" x14ac:dyDescent="0.25">
      <c r="B723" s="4"/>
      <c r="C723" s="32"/>
      <c r="D723" s="33"/>
      <c r="E723" s="24"/>
      <c r="F723" s="49" t="s">
        <v>196</v>
      </c>
      <c r="G723" s="49"/>
      <c r="H723" s="49"/>
      <c r="I723" s="24"/>
      <c r="J723" s="24"/>
      <c r="K723" s="25"/>
      <c r="L723" s="26"/>
      <c r="M723" s="26"/>
      <c r="O723" s="31"/>
      <c r="R723" s="28"/>
      <c r="T723" s="29"/>
      <c r="V723" s="30"/>
    </row>
    <row r="724" spans="2:22" x14ac:dyDescent="0.25">
      <c r="B724" s="7" t="str">
        <f>+L726</f>
        <v>LOT N°092 : MEDICAMENTS SPECIFIQUES N°092</v>
      </c>
      <c r="T724" s="29"/>
    </row>
    <row r="725" spans="2:22" ht="36" customHeight="1" x14ac:dyDescent="0.25">
      <c r="B725" s="8" t="s">
        <v>371</v>
      </c>
      <c r="C725" s="8" t="s">
        <v>192</v>
      </c>
      <c r="D725" s="8" t="s">
        <v>372</v>
      </c>
      <c r="E725" s="8" t="s">
        <v>373</v>
      </c>
      <c r="F725" s="8" t="s">
        <v>374</v>
      </c>
      <c r="G725" s="9" t="s">
        <v>375</v>
      </c>
      <c r="H725" s="8" t="s">
        <v>376</v>
      </c>
      <c r="I725" s="10"/>
      <c r="J725" s="10"/>
      <c r="K725" s="14"/>
      <c r="T725" s="29"/>
    </row>
    <row r="726" spans="2:22" ht="47.25" x14ac:dyDescent="0.25">
      <c r="B726" s="12">
        <v>1</v>
      </c>
      <c r="C726" s="19" t="s">
        <v>29</v>
      </c>
      <c r="D726" s="20" t="s">
        <v>45</v>
      </c>
      <c r="E726" s="20" t="s">
        <v>1</v>
      </c>
      <c r="F726" s="22">
        <v>6000</v>
      </c>
      <c r="G726" s="23"/>
      <c r="H726" s="21"/>
      <c r="I726" s="24">
        <v>30</v>
      </c>
      <c r="J726" s="24">
        <v>6000</v>
      </c>
      <c r="K726" s="25">
        <v>12.013333333333332</v>
      </c>
      <c r="L726" s="26" t="s">
        <v>287</v>
      </c>
      <c r="M726" s="26"/>
      <c r="O726" s="27">
        <v>0</v>
      </c>
      <c r="R726" s="28">
        <f t="shared" si="0"/>
        <v>0</v>
      </c>
      <c r="T726" s="29">
        <v>12</v>
      </c>
      <c r="V726" s="30">
        <f t="shared" si="1"/>
        <v>-12</v>
      </c>
    </row>
    <row r="727" spans="2:22" x14ac:dyDescent="0.25">
      <c r="B727" s="44" t="s">
        <v>193</v>
      </c>
      <c r="C727" s="45"/>
      <c r="D727" s="45"/>
      <c r="E727" s="46"/>
      <c r="F727" s="46"/>
      <c r="G727" s="47"/>
      <c r="H727" s="11"/>
      <c r="I727" s="24"/>
      <c r="J727" s="24"/>
      <c r="K727" s="25"/>
      <c r="L727" s="26"/>
      <c r="M727" s="26"/>
      <c r="O727" s="31"/>
      <c r="R727" s="28"/>
      <c r="T727" s="29"/>
      <c r="V727" s="30"/>
    </row>
    <row r="728" spans="2:22" x14ac:dyDescent="0.25">
      <c r="B728" s="44" t="s">
        <v>0</v>
      </c>
      <c r="C728" s="45"/>
      <c r="D728" s="45"/>
      <c r="E728" s="50" t="s">
        <v>381</v>
      </c>
      <c r="F728" s="50"/>
      <c r="G728" s="51"/>
      <c r="H728" s="11"/>
      <c r="I728" s="24"/>
      <c r="J728" s="24"/>
      <c r="K728" s="25"/>
      <c r="L728" s="26"/>
      <c r="M728" s="26"/>
      <c r="O728" s="31"/>
      <c r="R728" s="28"/>
      <c r="T728" s="29"/>
      <c r="V728" s="30"/>
    </row>
    <row r="729" spans="2:22" x14ac:dyDescent="0.25">
      <c r="B729" s="44" t="s">
        <v>194</v>
      </c>
      <c r="C729" s="45"/>
      <c r="D729" s="45"/>
      <c r="E729" s="46"/>
      <c r="F729" s="46"/>
      <c r="G729" s="47"/>
      <c r="H729" s="11"/>
      <c r="I729" s="24"/>
      <c r="J729" s="24"/>
      <c r="K729" s="25"/>
      <c r="L729" s="26"/>
      <c r="M729" s="26"/>
      <c r="O729" s="31"/>
      <c r="R729" s="28"/>
      <c r="T729" s="29"/>
      <c r="V729" s="30"/>
    </row>
    <row r="730" spans="2:22" x14ac:dyDescent="0.25">
      <c r="B730" s="4"/>
      <c r="C730" s="32"/>
      <c r="D730" s="33"/>
      <c r="E730" s="24"/>
      <c r="F730" s="48" t="s">
        <v>195</v>
      </c>
      <c r="G730" s="48"/>
      <c r="H730" s="48"/>
      <c r="I730" s="24"/>
      <c r="J730" s="24"/>
      <c r="K730" s="25"/>
      <c r="L730" s="26"/>
      <c r="M730" s="26"/>
      <c r="O730" s="31"/>
      <c r="R730" s="28"/>
      <c r="T730" s="29"/>
      <c r="V730" s="30"/>
    </row>
    <row r="731" spans="2:22" x14ac:dyDescent="0.25">
      <c r="B731" s="4"/>
      <c r="C731" s="32"/>
      <c r="D731" s="33"/>
      <c r="E731" s="24"/>
      <c r="F731" s="49" t="s">
        <v>196</v>
      </c>
      <c r="G731" s="49"/>
      <c r="H731" s="49"/>
      <c r="I731" s="24"/>
      <c r="J731" s="24"/>
      <c r="K731" s="25"/>
      <c r="L731" s="26"/>
      <c r="M731" s="26"/>
      <c r="O731" s="31"/>
      <c r="R731" s="28"/>
      <c r="T731" s="29"/>
      <c r="V731" s="30"/>
    </row>
    <row r="732" spans="2:22" x14ac:dyDescent="0.25">
      <c r="B732" s="7" t="str">
        <f>+L734</f>
        <v>LOT N°093 : MEDICAMENTS SPECIFIQUES N°093</v>
      </c>
      <c r="T732" s="29"/>
    </row>
    <row r="733" spans="2:22" ht="36" customHeight="1" x14ac:dyDescent="0.25">
      <c r="B733" s="8" t="s">
        <v>371</v>
      </c>
      <c r="C733" s="8" t="s">
        <v>192</v>
      </c>
      <c r="D733" s="8" t="s">
        <v>372</v>
      </c>
      <c r="E733" s="8" t="s">
        <v>373</v>
      </c>
      <c r="F733" s="8" t="s">
        <v>374</v>
      </c>
      <c r="G733" s="9" t="s">
        <v>375</v>
      </c>
      <c r="H733" s="8" t="s">
        <v>376</v>
      </c>
      <c r="I733" s="10"/>
      <c r="J733" s="10"/>
      <c r="K733" s="14"/>
      <c r="T733" s="29"/>
    </row>
    <row r="734" spans="2:22" ht="47.25" x14ac:dyDescent="0.25">
      <c r="B734" s="12">
        <v>1</v>
      </c>
      <c r="C734" s="19" t="s">
        <v>30</v>
      </c>
      <c r="D734" s="20" t="s">
        <v>45</v>
      </c>
      <c r="E734" s="20" t="s">
        <v>1</v>
      </c>
      <c r="F734" s="22">
        <v>18000</v>
      </c>
      <c r="G734" s="23"/>
      <c r="H734" s="21"/>
      <c r="I734" s="24">
        <v>30</v>
      </c>
      <c r="J734" s="24">
        <v>18000</v>
      </c>
      <c r="K734" s="25">
        <v>36.549999999999997</v>
      </c>
      <c r="L734" s="26" t="s">
        <v>288</v>
      </c>
      <c r="M734" s="26"/>
      <c r="O734" s="27">
        <v>0</v>
      </c>
      <c r="R734" s="28">
        <f t="shared" si="0"/>
        <v>0</v>
      </c>
      <c r="T734" s="29">
        <v>36.6</v>
      </c>
      <c r="V734" s="30">
        <f t="shared" si="1"/>
        <v>-36.6</v>
      </c>
    </row>
    <row r="735" spans="2:22" x14ac:dyDescent="0.25">
      <c r="B735" s="44" t="s">
        <v>193</v>
      </c>
      <c r="C735" s="45"/>
      <c r="D735" s="45"/>
      <c r="E735" s="46"/>
      <c r="F735" s="46"/>
      <c r="G735" s="47"/>
      <c r="H735" s="11"/>
      <c r="I735" s="24"/>
      <c r="J735" s="24"/>
      <c r="K735" s="25"/>
      <c r="L735" s="26"/>
      <c r="M735" s="26"/>
      <c r="O735" s="31"/>
      <c r="R735" s="28"/>
      <c r="T735" s="29"/>
      <c r="V735" s="30"/>
    </row>
    <row r="736" spans="2:22" x14ac:dyDescent="0.25">
      <c r="B736" s="44" t="s">
        <v>0</v>
      </c>
      <c r="C736" s="45"/>
      <c r="D736" s="45"/>
      <c r="E736" s="50" t="s">
        <v>381</v>
      </c>
      <c r="F736" s="50"/>
      <c r="G736" s="51"/>
      <c r="H736" s="11"/>
      <c r="I736" s="24"/>
      <c r="J736" s="24"/>
      <c r="K736" s="25"/>
      <c r="L736" s="26"/>
      <c r="M736" s="26"/>
      <c r="O736" s="31"/>
      <c r="R736" s="28"/>
      <c r="T736" s="29"/>
      <c r="V736" s="30"/>
    </row>
    <row r="737" spans="2:22" x14ac:dyDescent="0.25">
      <c r="B737" s="44" t="s">
        <v>194</v>
      </c>
      <c r="C737" s="45"/>
      <c r="D737" s="45"/>
      <c r="E737" s="46"/>
      <c r="F737" s="46"/>
      <c r="G737" s="47"/>
      <c r="H737" s="11"/>
      <c r="I737" s="24"/>
      <c r="J737" s="24"/>
      <c r="K737" s="25"/>
      <c r="L737" s="26"/>
      <c r="M737" s="26"/>
      <c r="O737" s="31"/>
      <c r="R737" s="28"/>
      <c r="T737" s="29"/>
      <c r="V737" s="30"/>
    </row>
    <row r="738" spans="2:22" x14ac:dyDescent="0.25">
      <c r="B738" s="4"/>
      <c r="C738" s="32"/>
      <c r="D738" s="33"/>
      <c r="E738" s="24"/>
      <c r="F738" s="48" t="s">
        <v>195</v>
      </c>
      <c r="G738" s="48"/>
      <c r="H738" s="48"/>
      <c r="I738" s="24"/>
      <c r="J738" s="24"/>
      <c r="K738" s="25"/>
      <c r="L738" s="26"/>
      <c r="M738" s="26"/>
      <c r="O738" s="31"/>
      <c r="R738" s="28"/>
      <c r="T738" s="29"/>
      <c r="V738" s="30"/>
    </row>
    <row r="739" spans="2:22" x14ac:dyDescent="0.25">
      <c r="B739" s="4"/>
      <c r="C739" s="32"/>
      <c r="D739" s="33"/>
      <c r="E739" s="24"/>
      <c r="F739" s="49" t="s">
        <v>196</v>
      </c>
      <c r="G739" s="49"/>
      <c r="H739" s="49"/>
      <c r="I739" s="24"/>
      <c r="J739" s="24"/>
      <c r="K739" s="25"/>
      <c r="L739" s="26"/>
      <c r="M739" s="26"/>
      <c r="O739" s="31"/>
      <c r="R739" s="28"/>
      <c r="T739" s="29"/>
      <c r="V739" s="30"/>
    </row>
    <row r="740" spans="2:22" x14ac:dyDescent="0.25">
      <c r="B740" s="7" t="str">
        <f>+L742</f>
        <v>LOT N°094 : MEDICAMENTS SPECIFIQUES N°094</v>
      </c>
      <c r="T740" s="29"/>
    </row>
    <row r="741" spans="2:22" ht="36" customHeight="1" x14ac:dyDescent="0.25">
      <c r="B741" s="8" t="s">
        <v>371</v>
      </c>
      <c r="C741" s="8" t="s">
        <v>192</v>
      </c>
      <c r="D741" s="8" t="s">
        <v>372</v>
      </c>
      <c r="E741" s="8" t="s">
        <v>373</v>
      </c>
      <c r="F741" s="8" t="s">
        <v>374</v>
      </c>
      <c r="G741" s="9" t="s">
        <v>375</v>
      </c>
      <c r="H741" s="8" t="s">
        <v>376</v>
      </c>
      <c r="I741" s="10"/>
      <c r="J741" s="10"/>
      <c r="K741" s="14"/>
      <c r="T741" s="29"/>
    </row>
    <row r="742" spans="2:22" ht="47.25" x14ac:dyDescent="0.25">
      <c r="B742" s="12">
        <v>1</v>
      </c>
      <c r="C742" s="19" t="s">
        <v>366</v>
      </c>
      <c r="D742" s="20" t="s">
        <v>3</v>
      </c>
      <c r="E742" s="20" t="s">
        <v>1</v>
      </c>
      <c r="F742" s="22">
        <v>120</v>
      </c>
      <c r="G742" s="23"/>
      <c r="H742" s="21"/>
      <c r="I742" s="24"/>
      <c r="J742" s="24"/>
      <c r="K742" s="26"/>
      <c r="L742" s="26" t="s">
        <v>289</v>
      </c>
      <c r="M742" s="26"/>
      <c r="O742" s="27">
        <v>7.0000000000000007E-2</v>
      </c>
      <c r="R742" s="28">
        <f t="shared" si="0"/>
        <v>0</v>
      </c>
      <c r="T742" s="29">
        <v>12446</v>
      </c>
      <c r="V742" s="30">
        <f t="shared" si="1"/>
        <v>-12446</v>
      </c>
    </row>
    <row r="743" spans="2:22" x14ac:dyDescent="0.25">
      <c r="B743" s="44" t="s">
        <v>193</v>
      </c>
      <c r="C743" s="45"/>
      <c r="D743" s="45"/>
      <c r="E743" s="46"/>
      <c r="F743" s="46"/>
      <c r="G743" s="47"/>
      <c r="H743" s="11"/>
      <c r="I743" s="24"/>
      <c r="J743" s="24"/>
      <c r="K743" s="25"/>
      <c r="L743" s="26"/>
      <c r="M743" s="26"/>
      <c r="O743" s="31"/>
      <c r="R743" s="28"/>
      <c r="T743" s="29"/>
      <c r="V743" s="30"/>
    </row>
    <row r="744" spans="2:22" x14ac:dyDescent="0.25">
      <c r="B744" s="44" t="s">
        <v>0</v>
      </c>
      <c r="C744" s="45"/>
      <c r="D744" s="45"/>
      <c r="E744" s="50" t="s">
        <v>381</v>
      </c>
      <c r="F744" s="50"/>
      <c r="G744" s="51"/>
      <c r="H744" s="11"/>
      <c r="I744" s="24"/>
      <c r="J744" s="24"/>
      <c r="K744" s="25"/>
      <c r="L744" s="26"/>
      <c r="M744" s="26"/>
      <c r="O744" s="31"/>
      <c r="R744" s="28"/>
      <c r="T744" s="29"/>
      <c r="V744" s="30"/>
    </row>
    <row r="745" spans="2:22" x14ac:dyDescent="0.25">
      <c r="B745" s="44" t="s">
        <v>194</v>
      </c>
      <c r="C745" s="45"/>
      <c r="D745" s="45"/>
      <c r="E745" s="46"/>
      <c r="F745" s="46"/>
      <c r="G745" s="47"/>
      <c r="H745" s="11"/>
      <c r="I745" s="24"/>
      <c r="J745" s="24"/>
      <c r="K745" s="25"/>
      <c r="L745" s="26"/>
      <c r="M745" s="26"/>
      <c r="O745" s="31"/>
      <c r="R745" s="28"/>
      <c r="T745" s="29"/>
      <c r="V745" s="30"/>
    </row>
    <row r="746" spans="2:22" x14ac:dyDescent="0.25">
      <c r="B746" s="4"/>
      <c r="C746" s="32"/>
      <c r="D746" s="33"/>
      <c r="E746" s="24"/>
      <c r="F746" s="48" t="s">
        <v>195</v>
      </c>
      <c r="G746" s="48"/>
      <c r="H746" s="48"/>
      <c r="I746" s="24"/>
      <c r="J746" s="24"/>
      <c r="K746" s="25"/>
      <c r="L746" s="26"/>
      <c r="M746" s="26"/>
      <c r="O746" s="31"/>
      <c r="R746" s="28"/>
      <c r="T746" s="29"/>
      <c r="V746" s="30"/>
    </row>
    <row r="747" spans="2:22" x14ac:dyDescent="0.25">
      <c r="B747" s="4"/>
      <c r="C747" s="32"/>
      <c r="D747" s="33"/>
      <c r="E747" s="24"/>
      <c r="F747" s="49" t="s">
        <v>196</v>
      </c>
      <c r="G747" s="49"/>
      <c r="H747" s="49"/>
      <c r="I747" s="24"/>
      <c r="J747" s="24"/>
      <c r="K747" s="25"/>
      <c r="L747" s="26"/>
      <c r="M747" s="26"/>
      <c r="O747" s="31"/>
      <c r="R747" s="28"/>
      <c r="T747" s="29"/>
      <c r="V747" s="30"/>
    </row>
    <row r="748" spans="2:22" x14ac:dyDescent="0.25">
      <c r="B748" s="7" t="str">
        <f>+L750</f>
        <v>LOT N°095 : MEDICAMENTS SPECIFIQUES N°095</v>
      </c>
      <c r="T748" s="29"/>
    </row>
    <row r="749" spans="2:22" ht="36" customHeight="1" x14ac:dyDescent="0.25">
      <c r="B749" s="8" t="s">
        <v>371</v>
      </c>
      <c r="C749" s="8" t="s">
        <v>192</v>
      </c>
      <c r="D749" s="8" t="s">
        <v>372</v>
      </c>
      <c r="E749" s="8" t="s">
        <v>373</v>
      </c>
      <c r="F749" s="8" t="s">
        <v>374</v>
      </c>
      <c r="G749" s="9" t="s">
        <v>375</v>
      </c>
      <c r="H749" s="8" t="s">
        <v>376</v>
      </c>
      <c r="I749" s="10"/>
      <c r="J749" s="10"/>
      <c r="K749" s="14"/>
      <c r="T749" s="29"/>
    </row>
    <row r="750" spans="2:22" x14ac:dyDescent="0.25">
      <c r="B750" s="12">
        <v>1</v>
      </c>
      <c r="C750" s="19" t="s">
        <v>150</v>
      </c>
      <c r="D750" s="20" t="s">
        <v>3</v>
      </c>
      <c r="E750" s="20" t="s">
        <v>78</v>
      </c>
      <c r="F750" s="22">
        <v>14500</v>
      </c>
      <c r="G750" s="23"/>
      <c r="H750" s="21"/>
      <c r="I750" s="24"/>
      <c r="J750" s="24"/>
      <c r="K750" s="26"/>
      <c r="L750" s="26" t="s">
        <v>290</v>
      </c>
      <c r="M750" s="26"/>
      <c r="O750" s="27">
        <v>7.0000000000000007E-2</v>
      </c>
      <c r="R750" s="28">
        <f t="shared" si="0"/>
        <v>0</v>
      </c>
      <c r="T750" s="29">
        <v>43.9</v>
      </c>
      <c r="V750" s="30">
        <f t="shared" si="1"/>
        <v>-43.9</v>
      </c>
    </row>
    <row r="751" spans="2:22" x14ac:dyDescent="0.25">
      <c r="B751" s="44" t="s">
        <v>193</v>
      </c>
      <c r="C751" s="45"/>
      <c r="D751" s="45"/>
      <c r="E751" s="46"/>
      <c r="F751" s="46"/>
      <c r="G751" s="47"/>
      <c r="H751" s="11"/>
      <c r="I751" s="24"/>
      <c r="J751" s="24"/>
      <c r="K751" s="25"/>
      <c r="L751" s="26"/>
      <c r="M751" s="26"/>
      <c r="O751" s="31"/>
      <c r="R751" s="28"/>
      <c r="T751" s="29"/>
      <c r="V751" s="30"/>
    </row>
    <row r="752" spans="2:22" x14ac:dyDescent="0.25">
      <c r="B752" s="44" t="s">
        <v>0</v>
      </c>
      <c r="C752" s="45"/>
      <c r="D752" s="45"/>
      <c r="E752" s="50" t="s">
        <v>381</v>
      </c>
      <c r="F752" s="50"/>
      <c r="G752" s="51"/>
      <c r="H752" s="11"/>
      <c r="I752" s="24"/>
      <c r="J752" s="24"/>
      <c r="K752" s="25"/>
      <c r="L752" s="26"/>
      <c r="M752" s="26"/>
      <c r="O752" s="31"/>
      <c r="R752" s="28"/>
      <c r="T752" s="29"/>
      <c r="V752" s="30"/>
    </row>
    <row r="753" spans="2:22" x14ac:dyDescent="0.25">
      <c r="B753" s="44" t="s">
        <v>194</v>
      </c>
      <c r="C753" s="45"/>
      <c r="D753" s="45"/>
      <c r="E753" s="46"/>
      <c r="F753" s="46"/>
      <c r="G753" s="47"/>
      <c r="H753" s="11"/>
      <c r="I753" s="24"/>
      <c r="J753" s="24"/>
      <c r="K753" s="25"/>
      <c r="L753" s="26"/>
      <c r="M753" s="26"/>
      <c r="O753" s="31"/>
      <c r="R753" s="28"/>
      <c r="T753" s="29"/>
      <c r="V753" s="30"/>
    </row>
    <row r="754" spans="2:22" x14ac:dyDescent="0.25">
      <c r="B754" s="4"/>
      <c r="C754" s="32"/>
      <c r="D754" s="33"/>
      <c r="E754" s="24"/>
      <c r="F754" s="48" t="s">
        <v>195</v>
      </c>
      <c r="G754" s="48"/>
      <c r="H754" s="48"/>
      <c r="I754" s="24"/>
      <c r="J754" s="24"/>
      <c r="K754" s="25"/>
      <c r="L754" s="26"/>
      <c r="M754" s="26"/>
      <c r="O754" s="31"/>
      <c r="R754" s="28"/>
      <c r="T754" s="29"/>
      <c r="V754" s="30"/>
    </row>
    <row r="755" spans="2:22" x14ac:dyDescent="0.25">
      <c r="B755" s="4"/>
      <c r="C755" s="32"/>
      <c r="D755" s="33"/>
      <c r="E755" s="24"/>
      <c r="F755" s="49" t="s">
        <v>196</v>
      </c>
      <c r="G755" s="49"/>
      <c r="H755" s="49"/>
      <c r="I755" s="24"/>
      <c r="J755" s="24"/>
      <c r="K755" s="25"/>
      <c r="L755" s="26"/>
      <c r="M755" s="26"/>
      <c r="O755" s="31"/>
      <c r="R755" s="28"/>
      <c r="T755" s="29"/>
      <c r="V755" s="30"/>
    </row>
    <row r="756" spans="2:22" x14ac:dyDescent="0.25">
      <c r="B756" s="7" t="str">
        <f>+L758</f>
        <v>LOT N°096 : MEDICAMENTS SPECIFIQUES N°096</v>
      </c>
      <c r="T756" s="29"/>
    </row>
    <row r="757" spans="2:22" ht="36" customHeight="1" x14ac:dyDescent="0.25">
      <c r="B757" s="8" t="s">
        <v>371</v>
      </c>
      <c r="C757" s="8" t="s">
        <v>192</v>
      </c>
      <c r="D757" s="8" t="s">
        <v>372</v>
      </c>
      <c r="E757" s="8" t="s">
        <v>373</v>
      </c>
      <c r="F757" s="8" t="s">
        <v>374</v>
      </c>
      <c r="G757" s="9" t="s">
        <v>375</v>
      </c>
      <c r="H757" s="8" t="s">
        <v>376</v>
      </c>
      <c r="I757" s="10"/>
      <c r="J757" s="10"/>
      <c r="K757" s="14"/>
      <c r="T757" s="29"/>
    </row>
    <row r="758" spans="2:22" ht="47.25" x14ac:dyDescent="0.25">
      <c r="B758" s="12">
        <v>1</v>
      </c>
      <c r="C758" s="19" t="s">
        <v>177</v>
      </c>
      <c r="D758" s="20" t="s">
        <v>3</v>
      </c>
      <c r="E758" s="21" t="s">
        <v>59</v>
      </c>
      <c r="F758" s="22">
        <v>2000</v>
      </c>
      <c r="G758" s="23"/>
      <c r="H758" s="21"/>
      <c r="I758" s="24"/>
      <c r="J758" s="24"/>
      <c r="K758" s="26"/>
      <c r="L758" s="26" t="s">
        <v>291</v>
      </c>
      <c r="M758" s="26"/>
      <c r="O758" s="27">
        <v>0</v>
      </c>
      <c r="R758" s="28">
        <f t="shared" si="0"/>
        <v>0</v>
      </c>
      <c r="T758" s="29">
        <v>1900</v>
      </c>
      <c r="V758" s="30">
        <f t="shared" si="1"/>
        <v>-1900</v>
      </c>
    </row>
    <row r="759" spans="2:22" x14ac:dyDescent="0.25">
      <c r="B759" s="44" t="s">
        <v>193</v>
      </c>
      <c r="C759" s="45"/>
      <c r="D759" s="45"/>
      <c r="E759" s="46"/>
      <c r="F759" s="46"/>
      <c r="G759" s="47"/>
      <c r="H759" s="11"/>
      <c r="I759" s="24"/>
      <c r="J759" s="24"/>
      <c r="K759" s="25"/>
      <c r="L759" s="26"/>
      <c r="M759" s="26"/>
      <c r="O759" s="31"/>
      <c r="R759" s="28"/>
      <c r="T759" s="29"/>
      <c r="V759" s="30"/>
    </row>
    <row r="760" spans="2:22" x14ac:dyDescent="0.25">
      <c r="B760" s="44" t="s">
        <v>0</v>
      </c>
      <c r="C760" s="45"/>
      <c r="D760" s="45"/>
      <c r="E760" s="50" t="s">
        <v>381</v>
      </c>
      <c r="F760" s="50"/>
      <c r="G760" s="51"/>
      <c r="H760" s="11"/>
      <c r="I760" s="24"/>
      <c r="J760" s="24"/>
      <c r="K760" s="25"/>
      <c r="L760" s="26"/>
      <c r="M760" s="26"/>
      <c r="O760" s="31"/>
      <c r="R760" s="28"/>
      <c r="T760" s="29"/>
      <c r="V760" s="30"/>
    </row>
    <row r="761" spans="2:22" x14ac:dyDescent="0.25">
      <c r="B761" s="44" t="s">
        <v>194</v>
      </c>
      <c r="C761" s="45"/>
      <c r="D761" s="45"/>
      <c r="E761" s="46"/>
      <c r="F761" s="46"/>
      <c r="G761" s="47"/>
      <c r="H761" s="11"/>
      <c r="I761" s="24"/>
      <c r="J761" s="24"/>
      <c r="K761" s="25"/>
      <c r="L761" s="26"/>
      <c r="M761" s="26"/>
      <c r="O761" s="31"/>
      <c r="R761" s="28"/>
      <c r="T761" s="29"/>
      <c r="V761" s="30"/>
    </row>
    <row r="762" spans="2:22" x14ac:dyDescent="0.25">
      <c r="B762" s="4"/>
      <c r="C762" s="32"/>
      <c r="D762" s="33"/>
      <c r="E762" s="24"/>
      <c r="F762" s="48" t="s">
        <v>195</v>
      </c>
      <c r="G762" s="48"/>
      <c r="H762" s="48"/>
      <c r="I762" s="24"/>
      <c r="J762" s="24"/>
      <c r="K762" s="25"/>
      <c r="L762" s="26"/>
      <c r="M762" s="26"/>
      <c r="O762" s="31"/>
      <c r="R762" s="28"/>
      <c r="T762" s="29"/>
      <c r="V762" s="30"/>
    </row>
    <row r="763" spans="2:22" x14ac:dyDescent="0.25">
      <c r="B763" s="4"/>
      <c r="C763" s="32"/>
      <c r="D763" s="33"/>
      <c r="E763" s="24"/>
      <c r="F763" s="49" t="s">
        <v>196</v>
      </c>
      <c r="G763" s="49"/>
      <c r="H763" s="49"/>
      <c r="I763" s="24"/>
      <c r="J763" s="24"/>
      <c r="K763" s="25"/>
      <c r="L763" s="26"/>
      <c r="M763" s="26"/>
      <c r="O763" s="31"/>
      <c r="R763" s="28"/>
      <c r="T763" s="29"/>
      <c r="V763" s="30"/>
    </row>
    <row r="764" spans="2:22" x14ac:dyDescent="0.25">
      <c r="B764" s="7" t="str">
        <f>+L766</f>
        <v>LOT N°097 : MEDICAMENTS SPECIFIQUES N°097</v>
      </c>
      <c r="T764" s="29"/>
    </row>
    <row r="765" spans="2:22" ht="36" customHeight="1" x14ac:dyDescent="0.25">
      <c r="B765" s="8" t="s">
        <v>371</v>
      </c>
      <c r="C765" s="8" t="s">
        <v>192</v>
      </c>
      <c r="D765" s="8" t="s">
        <v>372</v>
      </c>
      <c r="E765" s="8" t="s">
        <v>373</v>
      </c>
      <c r="F765" s="8" t="s">
        <v>374</v>
      </c>
      <c r="G765" s="9" t="s">
        <v>375</v>
      </c>
      <c r="H765" s="8" t="s">
        <v>376</v>
      </c>
      <c r="I765" s="10"/>
      <c r="J765" s="10"/>
      <c r="K765" s="14"/>
      <c r="T765" s="29"/>
    </row>
    <row r="766" spans="2:22" ht="47.25" x14ac:dyDescent="0.25">
      <c r="B766" s="12">
        <v>1</v>
      </c>
      <c r="C766" s="19" t="s">
        <v>367</v>
      </c>
      <c r="D766" s="20" t="s">
        <v>9</v>
      </c>
      <c r="E766" s="21" t="s">
        <v>1</v>
      </c>
      <c r="F766" s="22">
        <v>350</v>
      </c>
      <c r="G766" s="23"/>
      <c r="H766" s="21"/>
      <c r="I766" s="24"/>
      <c r="J766" s="24"/>
      <c r="K766" s="26"/>
      <c r="L766" s="26" t="s">
        <v>292</v>
      </c>
      <c r="M766" s="26"/>
      <c r="O766" s="27">
        <v>0</v>
      </c>
      <c r="R766" s="28">
        <f t="shared" si="0"/>
        <v>0</v>
      </c>
      <c r="T766" s="29">
        <v>1900</v>
      </c>
      <c r="V766" s="30">
        <f t="shared" si="1"/>
        <v>-1900</v>
      </c>
    </row>
    <row r="767" spans="2:22" x14ac:dyDescent="0.25">
      <c r="B767" s="44" t="s">
        <v>193</v>
      </c>
      <c r="C767" s="45"/>
      <c r="D767" s="45"/>
      <c r="E767" s="46"/>
      <c r="F767" s="46"/>
      <c r="G767" s="47"/>
      <c r="H767" s="11"/>
      <c r="I767" s="24"/>
      <c r="J767" s="24"/>
      <c r="K767" s="25"/>
      <c r="L767" s="26"/>
      <c r="M767" s="26"/>
      <c r="O767" s="31"/>
      <c r="R767" s="28"/>
      <c r="T767" s="29"/>
      <c r="V767" s="30"/>
    </row>
    <row r="768" spans="2:22" x14ac:dyDescent="0.25">
      <c r="B768" s="44" t="s">
        <v>0</v>
      </c>
      <c r="C768" s="45"/>
      <c r="D768" s="45"/>
      <c r="E768" s="50" t="s">
        <v>381</v>
      </c>
      <c r="F768" s="50"/>
      <c r="G768" s="51"/>
      <c r="H768" s="11"/>
      <c r="I768" s="24"/>
      <c r="J768" s="24"/>
      <c r="K768" s="25"/>
      <c r="L768" s="26"/>
      <c r="M768" s="26"/>
      <c r="O768" s="31"/>
      <c r="R768" s="28"/>
      <c r="T768" s="29"/>
      <c r="V768" s="30"/>
    </row>
    <row r="769" spans="2:22" x14ac:dyDescent="0.25">
      <c r="B769" s="44" t="s">
        <v>194</v>
      </c>
      <c r="C769" s="45"/>
      <c r="D769" s="45"/>
      <c r="E769" s="46"/>
      <c r="F769" s="46"/>
      <c r="G769" s="47"/>
      <c r="H769" s="11"/>
      <c r="I769" s="24"/>
      <c r="J769" s="24"/>
      <c r="K769" s="25"/>
      <c r="L769" s="26"/>
      <c r="M769" s="26"/>
      <c r="O769" s="31"/>
      <c r="R769" s="28"/>
      <c r="T769" s="29"/>
      <c r="V769" s="30"/>
    </row>
    <row r="770" spans="2:22" x14ac:dyDescent="0.25">
      <c r="B770" s="4"/>
      <c r="C770" s="32"/>
      <c r="D770" s="33"/>
      <c r="E770" s="24"/>
      <c r="F770" s="48" t="s">
        <v>195</v>
      </c>
      <c r="G770" s="48"/>
      <c r="H770" s="48"/>
      <c r="I770" s="24"/>
      <c r="J770" s="24"/>
      <c r="K770" s="25"/>
      <c r="L770" s="26"/>
      <c r="M770" s="26"/>
      <c r="O770" s="31"/>
      <c r="R770" s="28"/>
      <c r="T770" s="29"/>
      <c r="V770" s="30"/>
    </row>
    <row r="771" spans="2:22" x14ac:dyDescent="0.25">
      <c r="B771" s="4"/>
      <c r="C771" s="32"/>
      <c r="D771" s="33"/>
      <c r="E771" s="24"/>
      <c r="F771" s="49" t="s">
        <v>196</v>
      </c>
      <c r="G771" s="49"/>
      <c r="H771" s="49"/>
      <c r="I771" s="24"/>
      <c r="J771" s="24"/>
      <c r="K771" s="25"/>
      <c r="L771" s="26"/>
      <c r="M771" s="26"/>
      <c r="O771" s="31"/>
      <c r="R771" s="28"/>
      <c r="T771" s="29"/>
      <c r="V771" s="30"/>
    </row>
    <row r="772" spans="2:22" x14ac:dyDescent="0.25">
      <c r="B772" s="7" t="str">
        <f>+L774</f>
        <v>LOT N°098 : MEDICAMENTS SPECIFIQUES N°098</v>
      </c>
      <c r="T772" s="29"/>
    </row>
    <row r="773" spans="2:22" ht="36" customHeight="1" x14ac:dyDescent="0.25">
      <c r="B773" s="8" t="s">
        <v>371</v>
      </c>
      <c r="C773" s="8" t="s">
        <v>192</v>
      </c>
      <c r="D773" s="8" t="s">
        <v>372</v>
      </c>
      <c r="E773" s="8" t="s">
        <v>373</v>
      </c>
      <c r="F773" s="8" t="s">
        <v>374</v>
      </c>
      <c r="G773" s="9" t="s">
        <v>375</v>
      </c>
      <c r="H773" s="8" t="s">
        <v>376</v>
      </c>
      <c r="I773" s="10"/>
      <c r="J773" s="10"/>
      <c r="K773" s="14"/>
      <c r="T773" s="29"/>
    </row>
    <row r="774" spans="2:22" ht="47.25" x14ac:dyDescent="0.25">
      <c r="B774" s="12">
        <v>1</v>
      </c>
      <c r="C774" s="19" t="s">
        <v>368</v>
      </c>
      <c r="D774" s="20" t="s">
        <v>9</v>
      </c>
      <c r="E774" s="21" t="s">
        <v>1</v>
      </c>
      <c r="F774" s="22">
        <v>350</v>
      </c>
      <c r="G774" s="23"/>
      <c r="H774" s="21"/>
      <c r="I774" s="24"/>
      <c r="J774" s="24"/>
      <c r="K774" s="26"/>
      <c r="L774" s="26" t="s">
        <v>293</v>
      </c>
      <c r="M774" s="26"/>
      <c r="O774" s="27">
        <v>0</v>
      </c>
      <c r="R774" s="28">
        <f t="shared" si="0"/>
        <v>0</v>
      </c>
      <c r="T774" s="29">
        <v>1900</v>
      </c>
      <c r="V774" s="30">
        <f t="shared" si="1"/>
        <v>-1900</v>
      </c>
    </row>
    <row r="775" spans="2:22" x14ac:dyDescent="0.25">
      <c r="B775" s="44" t="s">
        <v>193</v>
      </c>
      <c r="C775" s="45"/>
      <c r="D775" s="45"/>
      <c r="E775" s="46"/>
      <c r="F775" s="46"/>
      <c r="G775" s="47"/>
      <c r="H775" s="11"/>
      <c r="I775" s="24"/>
      <c r="J775" s="24"/>
      <c r="K775" s="25"/>
      <c r="L775" s="26"/>
      <c r="M775" s="26"/>
      <c r="O775" s="31"/>
      <c r="R775" s="28"/>
      <c r="T775" s="29"/>
      <c r="V775" s="30"/>
    </row>
    <row r="776" spans="2:22" x14ac:dyDescent="0.25">
      <c r="B776" s="44" t="s">
        <v>0</v>
      </c>
      <c r="C776" s="45"/>
      <c r="D776" s="45"/>
      <c r="E776" s="50" t="s">
        <v>381</v>
      </c>
      <c r="F776" s="50"/>
      <c r="G776" s="51"/>
      <c r="H776" s="11"/>
      <c r="I776" s="24"/>
      <c r="J776" s="24"/>
      <c r="K776" s="25"/>
      <c r="L776" s="26"/>
      <c r="M776" s="26"/>
      <c r="O776" s="31"/>
      <c r="R776" s="28"/>
      <c r="T776" s="29"/>
      <c r="V776" s="30"/>
    </row>
    <row r="777" spans="2:22" x14ac:dyDescent="0.25">
      <c r="B777" s="44" t="s">
        <v>194</v>
      </c>
      <c r="C777" s="45"/>
      <c r="D777" s="45"/>
      <c r="E777" s="46"/>
      <c r="F777" s="46"/>
      <c r="G777" s="47"/>
      <c r="H777" s="11"/>
      <c r="I777" s="24"/>
      <c r="J777" s="24"/>
      <c r="K777" s="25"/>
      <c r="L777" s="26"/>
      <c r="M777" s="26"/>
      <c r="O777" s="31"/>
      <c r="R777" s="28"/>
      <c r="T777" s="29"/>
      <c r="V777" s="30"/>
    </row>
    <row r="778" spans="2:22" x14ac:dyDescent="0.25">
      <c r="B778" s="4"/>
      <c r="C778" s="32"/>
      <c r="D778" s="33"/>
      <c r="E778" s="24"/>
      <c r="F778" s="48" t="s">
        <v>195</v>
      </c>
      <c r="G778" s="48"/>
      <c r="H778" s="48"/>
      <c r="I778" s="24"/>
      <c r="J778" s="24"/>
      <c r="K778" s="25"/>
      <c r="L778" s="26"/>
      <c r="M778" s="26"/>
      <c r="O778" s="31"/>
      <c r="R778" s="28"/>
      <c r="T778" s="29"/>
      <c r="V778" s="30"/>
    </row>
    <row r="779" spans="2:22" x14ac:dyDescent="0.25">
      <c r="B779" s="4"/>
      <c r="C779" s="32"/>
      <c r="D779" s="33"/>
      <c r="E779" s="24"/>
      <c r="F779" s="49" t="s">
        <v>196</v>
      </c>
      <c r="G779" s="49"/>
      <c r="H779" s="49"/>
      <c r="I779" s="24"/>
      <c r="J779" s="24"/>
      <c r="K779" s="25"/>
      <c r="L779" s="26"/>
      <c r="M779" s="26"/>
      <c r="O779" s="31"/>
      <c r="R779" s="28"/>
      <c r="T779" s="29"/>
      <c r="V779" s="30"/>
    </row>
    <row r="780" spans="2:22" x14ac:dyDescent="0.25">
      <c r="B780" s="7" t="str">
        <f>+L782</f>
        <v>LOT N°099 : MEDICAMENTS SPECIFIQUES N°099</v>
      </c>
      <c r="T780" s="29"/>
    </row>
    <row r="781" spans="2:22" ht="36" customHeight="1" x14ac:dyDescent="0.25">
      <c r="B781" s="8" t="s">
        <v>371</v>
      </c>
      <c r="C781" s="8" t="s">
        <v>192</v>
      </c>
      <c r="D781" s="8" t="s">
        <v>372</v>
      </c>
      <c r="E781" s="8" t="s">
        <v>373</v>
      </c>
      <c r="F781" s="8" t="s">
        <v>374</v>
      </c>
      <c r="G781" s="9" t="s">
        <v>375</v>
      </c>
      <c r="H781" s="8" t="s">
        <v>376</v>
      </c>
      <c r="I781" s="10"/>
      <c r="J781" s="10"/>
      <c r="K781" s="14"/>
      <c r="T781" s="29"/>
    </row>
    <row r="782" spans="2:22" ht="31.5" x14ac:dyDescent="0.25">
      <c r="B782" s="12">
        <v>1</v>
      </c>
      <c r="C782" s="19" t="s">
        <v>77</v>
      </c>
      <c r="D782" s="20" t="s">
        <v>151</v>
      </c>
      <c r="E782" s="20" t="s">
        <v>184</v>
      </c>
      <c r="F782" s="34">
        <v>500</v>
      </c>
      <c r="G782" s="23"/>
      <c r="H782" s="21"/>
      <c r="I782" s="24"/>
      <c r="J782" s="24"/>
      <c r="K782" s="26"/>
      <c r="L782" s="26" t="s">
        <v>294</v>
      </c>
      <c r="M782" s="26"/>
      <c r="O782" s="27">
        <v>7.0000000000000007E-2</v>
      </c>
      <c r="R782" s="28">
        <f t="shared" si="0"/>
        <v>0</v>
      </c>
      <c r="T782" s="29">
        <v>7943.9</v>
      </c>
      <c r="V782" s="30">
        <f t="shared" si="1"/>
        <v>-7943.9</v>
      </c>
    </row>
    <row r="783" spans="2:22" x14ac:dyDescent="0.25">
      <c r="B783" s="44" t="s">
        <v>193</v>
      </c>
      <c r="C783" s="45"/>
      <c r="D783" s="45"/>
      <c r="E783" s="46"/>
      <c r="F783" s="46"/>
      <c r="G783" s="47"/>
      <c r="H783" s="11"/>
      <c r="I783" s="24"/>
      <c r="J783" s="24"/>
      <c r="K783" s="25"/>
      <c r="L783" s="26"/>
      <c r="M783" s="26"/>
      <c r="O783" s="31"/>
      <c r="R783" s="28"/>
      <c r="T783" s="29"/>
      <c r="V783" s="30"/>
    </row>
    <row r="784" spans="2:22" x14ac:dyDescent="0.25">
      <c r="B784" s="44" t="s">
        <v>0</v>
      </c>
      <c r="C784" s="45"/>
      <c r="D784" s="45"/>
      <c r="E784" s="50" t="s">
        <v>381</v>
      </c>
      <c r="F784" s="50"/>
      <c r="G784" s="51"/>
      <c r="H784" s="11"/>
      <c r="I784" s="24"/>
      <c r="J784" s="24"/>
      <c r="K784" s="25"/>
      <c r="L784" s="26"/>
      <c r="M784" s="26"/>
      <c r="O784" s="31"/>
      <c r="R784" s="28"/>
      <c r="T784" s="29"/>
      <c r="V784" s="30"/>
    </row>
    <row r="785" spans="2:22" x14ac:dyDescent="0.25">
      <c r="B785" s="44" t="s">
        <v>194</v>
      </c>
      <c r="C785" s="45"/>
      <c r="D785" s="45"/>
      <c r="E785" s="46"/>
      <c r="F785" s="46"/>
      <c r="G785" s="47"/>
      <c r="H785" s="11"/>
      <c r="I785" s="24"/>
      <c r="J785" s="24"/>
      <c r="K785" s="25"/>
      <c r="L785" s="26"/>
      <c r="M785" s="26"/>
      <c r="O785" s="31"/>
      <c r="R785" s="28"/>
      <c r="T785" s="29"/>
      <c r="V785" s="30"/>
    </row>
    <row r="786" spans="2:22" x14ac:dyDescent="0.25">
      <c r="B786" s="4"/>
      <c r="C786" s="32"/>
      <c r="D786" s="33"/>
      <c r="E786" s="24"/>
      <c r="F786" s="48" t="s">
        <v>195</v>
      </c>
      <c r="G786" s="48"/>
      <c r="H786" s="48"/>
      <c r="I786" s="24"/>
      <c r="J786" s="24"/>
      <c r="K786" s="25"/>
      <c r="L786" s="26"/>
      <c r="M786" s="26"/>
      <c r="O786" s="31"/>
      <c r="R786" s="28"/>
      <c r="T786" s="29"/>
      <c r="V786" s="30"/>
    </row>
    <row r="787" spans="2:22" x14ac:dyDescent="0.25">
      <c r="B787" s="4"/>
      <c r="C787" s="32"/>
      <c r="D787" s="33"/>
      <c r="E787" s="24"/>
      <c r="F787" s="49" t="s">
        <v>196</v>
      </c>
      <c r="G787" s="49"/>
      <c r="H787" s="49"/>
      <c r="I787" s="24"/>
      <c r="J787" s="24"/>
      <c r="K787" s="25"/>
      <c r="L787" s="26"/>
      <c r="M787" s="26"/>
      <c r="O787" s="31"/>
      <c r="R787" s="28"/>
      <c r="T787" s="29"/>
      <c r="V787" s="30"/>
    </row>
    <row r="788" spans="2:22" x14ac:dyDescent="0.25">
      <c r="B788" s="7" t="str">
        <f>+L790</f>
        <v>LOT N°100 : MEDICAMENTS SPECIFIQUES N°100</v>
      </c>
      <c r="T788" s="29"/>
    </row>
    <row r="789" spans="2:22" ht="36" customHeight="1" x14ac:dyDescent="0.25">
      <c r="B789" s="8" t="s">
        <v>371</v>
      </c>
      <c r="C789" s="8" t="s">
        <v>192</v>
      </c>
      <c r="D789" s="8" t="s">
        <v>372</v>
      </c>
      <c r="E789" s="8" t="s">
        <v>373</v>
      </c>
      <c r="F789" s="8" t="s">
        <v>374</v>
      </c>
      <c r="G789" s="9" t="s">
        <v>375</v>
      </c>
      <c r="H789" s="8" t="s">
        <v>376</v>
      </c>
      <c r="I789" s="10"/>
      <c r="J789" s="10"/>
      <c r="K789" s="14"/>
      <c r="T789" s="29"/>
    </row>
    <row r="790" spans="2:22" ht="47.25" x14ac:dyDescent="0.25">
      <c r="B790" s="12">
        <v>1</v>
      </c>
      <c r="C790" s="19" t="s">
        <v>152</v>
      </c>
      <c r="D790" s="20" t="s">
        <v>14</v>
      </c>
      <c r="E790" s="21" t="s">
        <v>1</v>
      </c>
      <c r="F790" s="22">
        <v>560</v>
      </c>
      <c r="G790" s="23"/>
      <c r="H790" s="21"/>
      <c r="I790" s="24"/>
      <c r="J790" s="24"/>
      <c r="K790" s="26"/>
      <c r="L790" s="26" t="s">
        <v>295</v>
      </c>
      <c r="M790" s="26"/>
      <c r="O790" s="27">
        <v>7.0000000000000007E-2</v>
      </c>
      <c r="R790" s="28">
        <f t="shared" si="0"/>
        <v>0</v>
      </c>
      <c r="T790" s="29">
        <v>22</v>
      </c>
      <c r="V790" s="30">
        <f t="shared" si="1"/>
        <v>-22</v>
      </c>
    </row>
    <row r="791" spans="2:22" x14ac:dyDescent="0.25">
      <c r="B791" s="44" t="s">
        <v>193</v>
      </c>
      <c r="C791" s="45"/>
      <c r="D791" s="45"/>
      <c r="E791" s="46"/>
      <c r="F791" s="46"/>
      <c r="G791" s="47"/>
      <c r="H791" s="11"/>
      <c r="I791" s="24"/>
      <c r="J791" s="24"/>
      <c r="K791" s="25"/>
      <c r="L791" s="26"/>
      <c r="M791" s="26"/>
      <c r="O791" s="31"/>
      <c r="R791" s="28"/>
      <c r="T791" s="29"/>
      <c r="V791" s="30"/>
    </row>
    <row r="792" spans="2:22" x14ac:dyDescent="0.25">
      <c r="B792" s="44" t="s">
        <v>0</v>
      </c>
      <c r="C792" s="45"/>
      <c r="D792" s="45"/>
      <c r="E792" s="50" t="s">
        <v>381</v>
      </c>
      <c r="F792" s="50"/>
      <c r="G792" s="51"/>
      <c r="H792" s="11"/>
      <c r="I792" s="24"/>
      <c r="J792" s="24"/>
      <c r="K792" s="25"/>
      <c r="L792" s="26"/>
      <c r="M792" s="26"/>
      <c r="O792" s="31"/>
      <c r="R792" s="28"/>
      <c r="T792" s="29"/>
      <c r="V792" s="30"/>
    </row>
    <row r="793" spans="2:22" x14ac:dyDescent="0.25">
      <c r="B793" s="44" t="s">
        <v>194</v>
      </c>
      <c r="C793" s="45"/>
      <c r="D793" s="45"/>
      <c r="E793" s="46"/>
      <c r="F793" s="46"/>
      <c r="G793" s="47"/>
      <c r="H793" s="11"/>
      <c r="I793" s="24"/>
      <c r="J793" s="24"/>
      <c r="K793" s="25"/>
      <c r="L793" s="26"/>
      <c r="M793" s="26"/>
      <c r="O793" s="31"/>
      <c r="R793" s="28"/>
      <c r="T793" s="29"/>
      <c r="V793" s="30"/>
    </row>
    <row r="794" spans="2:22" x14ac:dyDescent="0.25">
      <c r="B794" s="4"/>
      <c r="C794" s="32"/>
      <c r="D794" s="33"/>
      <c r="E794" s="24"/>
      <c r="F794" s="48" t="s">
        <v>195</v>
      </c>
      <c r="G794" s="48"/>
      <c r="H794" s="48"/>
      <c r="I794" s="24"/>
      <c r="J794" s="24"/>
      <c r="K794" s="25"/>
      <c r="L794" s="26"/>
      <c r="M794" s="26"/>
      <c r="O794" s="31"/>
      <c r="R794" s="28"/>
      <c r="T794" s="29"/>
      <c r="V794" s="30"/>
    </row>
    <row r="795" spans="2:22" x14ac:dyDescent="0.25">
      <c r="B795" s="4"/>
      <c r="C795" s="32"/>
      <c r="D795" s="33"/>
      <c r="E795" s="24"/>
      <c r="F795" s="49" t="s">
        <v>196</v>
      </c>
      <c r="G795" s="49"/>
      <c r="H795" s="49"/>
      <c r="I795" s="24"/>
      <c r="J795" s="24"/>
      <c r="K795" s="25"/>
      <c r="L795" s="26"/>
      <c r="M795" s="26"/>
      <c r="O795" s="31"/>
      <c r="R795" s="28"/>
      <c r="T795" s="29"/>
      <c r="V795" s="30"/>
    </row>
    <row r="796" spans="2:22" x14ac:dyDescent="0.25">
      <c r="B796" s="7" t="str">
        <f>+L798</f>
        <v>LOT N°101 : MEDICAMENTS SPECIFIQUES N°101</v>
      </c>
      <c r="T796" s="29"/>
    </row>
    <row r="797" spans="2:22" ht="36" customHeight="1" x14ac:dyDescent="0.25">
      <c r="B797" s="8" t="s">
        <v>371</v>
      </c>
      <c r="C797" s="8" t="s">
        <v>192</v>
      </c>
      <c r="D797" s="8" t="s">
        <v>372</v>
      </c>
      <c r="E797" s="8" t="s">
        <v>373</v>
      </c>
      <c r="F797" s="8" t="s">
        <v>374</v>
      </c>
      <c r="G797" s="9" t="s">
        <v>375</v>
      </c>
      <c r="H797" s="8" t="s">
        <v>376</v>
      </c>
      <c r="I797" s="10"/>
      <c r="J797" s="10"/>
      <c r="K797" s="14"/>
      <c r="T797" s="29"/>
    </row>
    <row r="798" spans="2:22" ht="47.25" x14ac:dyDescent="0.25">
      <c r="B798" s="12">
        <v>1</v>
      </c>
      <c r="C798" s="19" t="s">
        <v>179</v>
      </c>
      <c r="D798" s="20" t="s">
        <v>178</v>
      </c>
      <c r="E798" s="38" t="s">
        <v>1</v>
      </c>
      <c r="F798" s="22">
        <v>108</v>
      </c>
      <c r="G798" s="23"/>
      <c r="H798" s="21"/>
      <c r="I798" s="24"/>
      <c r="J798" s="24"/>
      <c r="K798" s="26"/>
      <c r="L798" s="26" t="s">
        <v>296</v>
      </c>
      <c r="M798" s="26"/>
      <c r="O798" s="27">
        <v>0</v>
      </c>
      <c r="R798" s="28">
        <f t="shared" si="0"/>
        <v>0</v>
      </c>
      <c r="T798" s="29">
        <v>10677.4</v>
      </c>
      <c r="V798" s="30">
        <f t="shared" si="1"/>
        <v>-10677.4</v>
      </c>
    </row>
    <row r="799" spans="2:22" x14ac:dyDescent="0.25">
      <c r="B799" s="44" t="s">
        <v>193</v>
      </c>
      <c r="C799" s="45"/>
      <c r="D799" s="45"/>
      <c r="E799" s="46"/>
      <c r="F799" s="46"/>
      <c r="G799" s="47"/>
      <c r="H799" s="11"/>
      <c r="I799" s="24"/>
      <c r="J799" s="24"/>
      <c r="K799" s="25"/>
      <c r="L799" s="26"/>
      <c r="M799" s="26"/>
      <c r="O799" s="31"/>
      <c r="R799" s="28"/>
      <c r="T799" s="29"/>
      <c r="V799" s="30"/>
    </row>
    <row r="800" spans="2:22" x14ac:dyDescent="0.25">
      <c r="B800" s="44" t="s">
        <v>0</v>
      </c>
      <c r="C800" s="45"/>
      <c r="D800" s="45"/>
      <c r="E800" s="50" t="s">
        <v>381</v>
      </c>
      <c r="F800" s="50"/>
      <c r="G800" s="51"/>
      <c r="H800" s="11"/>
      <c r="I800" s="24"/>
      <c r="J800" s="24"/>
      <c r="K800" s="25"/>
      <c r="L800" s="26"/>
      <c r="M800" s="26"/>
      <c r="O800" s="31"/>
      <c r="R800" s="28"/>
      <c r="T800" s="29"/>
      <c r="V800" s="30"/>
    </row>
    <row r="801" spans="2:22" x14ac:dyDescent="0.25">
      <c r="B801" s="44" t="s">
        <v>194</v>
      </c>
      <c r="C801" s="45"/>
      <c r="D801" s="45"/>
      <c r="E801" s="46"/>
      <c r="F801" s="46"/>
      <c r="G801" s="47"/>
      <c r="H801" s="11"/>
      <c r="I801" s="24"/>
      <c r="J801" s="24"/>
      <c r="K801" s="25"/>
      <c r="L801" s="26"/>
      <c r="M801" s="26"/>
      <c r="O801" s="31"/>
      <c r="R801" s="28"/>
      <c r="T801" s="29"/>
      <c r="V801" s="30"/>
    </row>
    <row r="802" spans="2:22" x14ac:dyDescent="0.25">
      <c r="B802" s="4"/>
      <c r="C802" s="32"/>
      <c r="D802" s="33"/>
      <c r="E802" s="24"/>
      <c r="F802" s="48" t="s">
        <v>195</v>
      </c>
      <c r="G802" s="48"/>
      <c r="H802" s="48"/>
      <c r="I802" s="24"/>
      <c r="J802" s="24"/>
      <c r="K802" s="25"/>
      <c r="L802" s="26"/>
      <c r="M802" s="26"/>
      <c r="O802" s="31"/>
      <c r="R802" s="28"/>
      <c r="T802" s="29"/>
      <c r="V802" s="30"/>
    </row>
    <row r="803" spans="2:22" x14ac:dyDescent="0.25">
      <c r="B803" s="4"/>
      <c r="C803" s="32"/>
      <c r="D803" s="33"/>
      <c r="E803" s="24"/>
      <c r="F803" s="49" t="s">
        <v>196</v>
      </c>
      <c r="G803" s="49"/>
      <c r="H803" s="49"/>
      <c r="I803" s="24"/>
      <c r="J803" s="24"/>
      <c r="K803" s="25"/>
      <c r="L803" s="26"/>
      <c r="M803" s="26"/>
      <c r="O803" s="31"/>
      <c r="R803" s="28"/>
      <c r="T803" s="29"/>
      <c r="V803" s="30"/>
    </row>
    <row r="804" spans="2:22" x14ac:dyDescent="0.25">
      <c r="B804" s="7" t="str">
        <f>+L806</f>
        <v>LOT N°102 : MEDICAMENTS SPECIFIQUES N°102</v>
      </c>
      <c r="T804" s="29"/>
    </row>
    <row r="805" spans="2:22" ht="36" customHeight="1" x14ac:dyDescent="0.25">
      <c r="B805" s="8" t="s">
        <v>371</v>
      </c>
      <c r="C805" s="8" t="s">
        <v>192</v>
      </c>
      <c r="D805" s="8" t="s">
        <v>372</v>
      </c>
      <c r="E805" s="8" t="s">
        <v>373</v>
      </c>
      <c r="F805" s="8" t="s">
        <v>374</v>
      </c>
      <c r="G805" s="9" t="s">
        <v>375</v>
      </c>
      <c r="H805" s="8" t="s">
        <v>376</v>
      </c>
      <c r="I805" s="10"/>
      <c r="J805" s="10"/>
      <c r="K805" s="14"/>
      <c r="T805" s="29"/>
    </row>
    <row r="806" spans="2:22" ht="47.25" x14ac:dyDescent="0.25">
      <c r="B806" s="12">
        <v>1</v>
      </c>
      <c r="C806" s="19" t="s">
        <v>102</v>
      </c>
      <c r="D806" s="20" t="s">
        <v>14</v>
      </c>
      <c r="E806" s="21" t="s">
        <v>1</v>
      </c>
      <c r="F806" s="22">
        <v>252</v>
      </c>
      <c r="G806" s="23"/>
      <c r="H806" s="21"/>
      <c r="I806" s="24">
        <v>21</v>
      </c>
      <c r="J806" s="24">
        <v>252</v>
      </c>
      <c r="K806" s="25">
        <v>1770.2380952380952</v>
      </c>
      <c r="L806" s="26" t="s">
        <v>297</v>
      </c>
      <c r="M806" s="26"/>
      <c r="O806" s="27">
        <v>0</v>
      </c>
      <c r="R806" s="28">
        <f t="shared" si="0"/>
        <v>0</v>
      </c>
      <c r="T806" s="29">
        <v>1770.2</v>
      </c>
      <c r="V806" s="30">
        <f t="shared" si="1"/>
        <v>-1770.2</v>
      </c>
    </row>
    <row r="807" spans="2:22" x14ac:dyDescent="0.25">
      <c r="B807" s="44" t="s">
        <v>193</v>
      </c>
      <c r="C807" s="45"/>
      <c r="D807" s="45"/>
      <c r="E807" s="46"/>
      <c r="F807" s="46"/>
      <c r="G807" s="47"/>
      <c r="H807" s="11"/>
      <c r="I807" s="24"/>
      <c r="J807" s="24"/>
      <c r="K807" s="25"/>
      <c r="L807" s="26"/>
      <c r="M807" s="26"/>
      <c r="O807" s="31"/>
      <c r="R807" s="28"/>
      <c r="T807" s="29"/>
      <c r="V807" s="30"/>
    </row>
    <row r="808" spans="2:22" x14ac:dyDescent="0.25">
      <c r="B808" s="44" t="s">
        <v>0</v>
      </c>
      <c r="C808" s="45"/>
      <c r="D808" s="45"/>
      <c r="E808" s="50" t="s">
        <v>381</v>
      </c>
      <c r="F808" s="50"/>
      <c r="G808" s="51"/>
      <c r="H808" s="11"/>
      <c r="I808" s="24"/>
      <c r="J808" s="24"/>
      <c r="K808" s="25"/>
      <c r="L808" s="26"/>
      <c r="M808" s="26"/>
      <c r="O808" s="31"/>
      <c r="R808" s="28"/>
      <c r="T808" s="29"/>
      <c r="V808" s="30"/>
    </row>
    <row r="809" spans="2:22" x14ac:dyDescent="0.25">
      <c r="B809" s="44" t="s">
        <v>194</v>
      </c>
      <c r="C809" s="45"/>
      <c r="D809" s="45"/>
      <c r="E809" s="46"/>
      <c r="F809" s="46"/>
      <c r="G809" s="47"/>
      <c r="H809" s="11"/>
      <c r="I809" s="24"/>
      <c r="J809" s="24"/>
      <c r="K809" s="25"/>
      <c r="L809" s="26"/>
      <c r="M809" s="26"/>
      <c r="O809" s="31"/>
      <c r="R809" s="28"/>
      <c r="T809" s="29"/>
      <c r="V809" s="30"/>
    </row>
    <row r="810" spans="2:22" x14ac:dyDescent="0.25">
      <c r="B810" s="4"/>
      <c r="C810" s="32"/>
      <c r="D810" s="33"/>
      <c r="E810" s="24"/>
      <c r="F810" s="48" t="s">
        <v>195</v>
      </c>
      <c r="G810" s="48"/>
      <c r="H810" s="48"/>
      <c r="I810" s="24"/>
      <c r="J810" s="24"/>
      <c r="K810" s="25"/>
      <c r="L810" s="26"/>
      <c r="M810" s="26"/>
      <c r="O810" s="31"/>
      <c r="R810" s="28"/>
      <c r="T810" s="29"/>
      <c r="V810" s="30"/>
    </row>
    <row r="811" spans="2:22" x14ac:dyDescent="0.25">
      <c r="B811" s="4"/>
      <c r="C811" s="32"/>
      <c r="D811" s="33"/>
      <c r="E811" s="24"/>
      <c r="F811" s="49" t="s">
        <v>196</v>
      </c>
      <c r="G811" s="49"/>
      <c r="H811" s="49"/>
      <c r="I811" s="24"/>
      <c r="J811" s="24"/>
      <c r="K811" s="25"/>
      <c r="L811" s="26"/>
      <c r="M811" s="26"/>
      <c r="O811" s="31"/>
      <c r="R811" s="28"/>
      <c r="T811" s="29"/>
      <c r="V811" s="30"/>
    </row>
    <row r="812" spans="2:22" x14ac:dyDescent="0.25">
      <c r="B812" s="7" t="str">
        <f>+L814</f>
        <v>LOT N°103 : MEDICAMENTS SPECIFIQUES N°103</v>
      </c>
      <c r="T812" s="29"/>
    </row>
    <row r="813" spans="2:22" ht="36" customHeight="1" x14ac:dyDescent="0.25">
      <c r="B813" s="8" t="s">
        <v>371</v>
      </c>
      <c r="C813" s="8" t="s">
        <v>192</v>
      </c>
      <c r="D813" s="8" t="s">
        <v>372</v>
      </c>
      <c r="E813" s="8" t="s">
        <v>373</v>
      </c>
      <c r="F813" s="8" t="s">
        <v>374</v>
      </c>
      <c r="G813" s="9" t="s">
        <v>375</v>
      </c>
      <c r="H813" s="8" t="s">
        <v>376</v>
      </c>
      <c r="I813" s="10"/>
      <c r="J813" s="10"/>
      <c r="K813" s="14"/>
      <c r="T813" s="29"/>
    </row>
    <row r="814" spans="2:22" ht="47.25" x14ac:dyDescent="0.25">
      <c r="B814" s="12">
        <v>1</v>
      </c>
      <c r="C814" s="19" t="s">
        <v>103</v>
      </c>
      <c r="D814" s="20" t="s">
        <v>14</v>
      </c>
      <c r="E814" s="21" t="s">
        <v>1</v>
      </c>
      <c r="F814" s="22">
        <v>756</v>
      </c>
      <c r="G814" s="23"/>
      <c r="H814" s="21"/>
      <c r="I814" s="24">
        <v>21</v>
      </c>
      <c r="J814" s="24">
        <v>756</v>
      </c>
      <c r="K814" s="25">
        <v>2047.4285714285713</v>
      </c>
      <c r="L814" s="26" t="s">
        <v>298</v>
      </c>
      <c r="M814" s="26"/>
      <c r="O814" s="27">
        <v>0</v>
      </c>
      <c r="R814" s="28">
        <f t="shared" si="0"/>
        <v>0</v>
      </c>
      <c r="T814" s="29">
        <v>2047.4</v>
      </c>
      <c r="V814" s="30">
        <f t="shared" si="1"/>
        <v>-2047.4</v>
      </c>
    </row>
    <row r="815" spans="2:22" x14ac:dyDescent="0.25">
      <c r="B815" s="44" t="s">
        <v>193</v>
      </c>
      <c r="C815" s="45"/>
      <c r="D815" s="45"/>
      <c r="E815" s="46"/>
      <c r="F815" s="46"/>
      <c r="G815" s="47"/>
      <c r="H815" s="11"/>
      <c r="I815" s="24"/>
      <c r="J815" s="24"/>
      <c r="K815" s="25"/>
      <c r="L815" s="26"/>
      <c r="M815" s="26"/>
      <c r="O815" s="31"/>
      <c r="R815" s="28"/>
      <c r="T815" s="29"/>
      <c r="V815" s="30"/>
    </row>
    <row r="816" spans="2:22" x14ac:dyDescent="0.25">
      <c r="B816" s="44" t="s">
        <v>0</v>
      </c>
      <c r="C816" s="45"/>
      <c r="D816" s="45"/>
      <c r="E816" s="50" t="s">
        <v>381</v>
      </c>
      <c r="F816" s="50"/>
      <c r="G816" s="51"/>
      <c r="H816" s="11"/>
      <c r="I816" s="24"/>
      <c r="J816" s="24"/>
      <c r="K816" s="25"/>
      <c r="L816" s="26"/>
      <c r="M816" s="26"/>
      <c r="O816" s="31"/>
      <c r="R816" s="28"/>
      <c r="T816" s="29"/>
      <c r="V816" s="30"/>
    </row>
    <row r="817" spans="2:22" x14ac:dyDescent="0.25">
      <c r="B817" s="44" t="s">
        <v>194</v>
      </c>
      <c r="C817" s="45"/>
      <c r="D817" s="45"/>
      <c r="E817" s="46"/>
      <c r="F817" s="46"/>
      <c r="G817" s="47"/>
      <c r="H817" s="11"/>
      <c r="I817" s="24"/>
      <c r="J817" s="24"/>
      <c r="K817" s="25"/>
      <c r="L817" s="26"/>
      <c r="M817" s="26"/>
      <c r="O817" s="31"/>
      <c r="R817" s="28"/>
      <c r="T817" s="29"/>
      <c r="V817" s="30"/>
    </row>
    <row r="818" spans="2:22" x14ac:dyDescent="0.25">
      <c r="B818" s="4"/>
      <c r="C818" s="32"/>
      <c r="D818" s="33"/>
      <c r="E818" s="24"/>
      <c r="F818" s="48" t="s">
        <v>195</v>
      </c>
      <c r="G818" s="48"/>
      <c r="H818" s="48"/>
      <c r="I818" s="24"/>
      <c r="J818" s="24"/>
      <c r="K818" s="25"/>
      <c r="L818" s="26"/>
      <c r="M818" s="26"/>
      <c r="O818" s="31"/>
      <c r="R818" s="28"/>
      <c r="T818" s="29"/>
      <c r="V818" s="30"/>
    </row>
    <row r="819" spans="2:22" x14ac:dyDescent="0.25">
      <c r="B819" s="4"/>
      <c r="C819" s="32"/>
      <c r="D819" s="33"/>
      <c r="E819" s="24"/>
      <c r="F819" s="49" t="s">
        <v>196</v>
      </c>
      <c r="G819" s="49"/>
      <c r="H819" s="49"/>
      <c r="I819" s="24"/>
      <c r="J819" s="24"/>
      <c r="K819" s="25"/>
      <c r="L819" s="26"/>
      <c r="M819" s="26"/>
      <c r="O819" s="31"/>
      <c r="R819" s="28"/>
      <c r="T819" s="29"/>
      <c r="V819" s="30"/>
    </row>
    <row r="820" spans="2:22" x14ac:dyDescent="0.25">
      <c r="B820" s="7" t="str">
        <f>+L822</f>
        <v>LOT N°104 : MEDICAMENTS SPECIFIQUES N°104</v>
      </c>
      <c r="T820" s="29"/>
    </row>
    <row r="821" spans="2:22" ht="36" customHeight="1" x14ac:dyDescent="0.25">
      <c r="B821" s="8" t="s">
        <v>371</v>
      </c>
      <c r="C821" s="8" t="s">
        <v>192</v>
      </c>
      <c r="D821" s="8" t="s">
        <v>372</v>
      </c>
      <c r="E821" s="8" t="s">
        <v>373</v>
      </c>
      <c r="F821" s="8" t="s">
        <v>374</v>
      </c>
      <c r="G821" s="9" t="s">
        <v>375</v>
      </c>
      <c r="H821" s="8" t="s">
        <v>376</v>
      </c>
      <c r="I821" s="10"/>
      <c r="J821" s="10"/>
      <c r="K821" s="14"/>
      <c r="T821" s="29"/>
    </row>
    <row r="822" spans="2:22" ht="47.25" x14ac:dyDescent="0.25">
      <c r="B822" s="12">
        <v>1</v>
      </c>
      <c r="C822" s="19" t="s">
        <v>153</v>
      </c>
      <c r="D822" s="20" t="s">
        <v>14</v>
      </c>
      <c r="E822" s="21" t="s">
        <v>1</v>
      </c>
      <c r="F822" s="22">
        <v>36000</v>
      </c>
      <c r="G822" s="23"/>
      <c r="H822" s="21"/>
      <c r="I822" s="24"/>
      <c r="J822" s="24"/>
      <c r="K822" s="26"/>
      <c r="L822" s="26" t="s">
        <v>299</v>
      </c>
      <c r="M822" s="26"/>
      <c r="O822" s="27">
        <v>0</v>
      </c>
      <c r="R822" s="28">
        <f t="shared" si="0"/>
        <v>0</v>
      </c>
      <c r="T822" s="29">
        <v>13</v>
      </c>
      <c r="V822" s="30">
        <f t="shared" si="1"/>
        <v>-13</v>
      </c>
    </row>
    <row r="823" spans="2:22" x14ac:dyDescent="0.25">
      <c r="B823" s="44" t="s">
        <v>193</v>
      </c>
      <c r="C823" s="45"/>
      <c r="D823" s="45"/>
      <c r="E823" s="46"/>
      <c r="F823" s="46"/>
      <c r="G823" s="47"/>
      <c r="H823" s="11"/>
      <c r="I823" s="24"/>
      <c r="J823" s="24"/>
      <c r="K823" s="25"/>
      <c r="L823" s="26"/>
      <c r="M823" s="26"/>
      <c r="O823" s="31"/>
      <c r="R823" s="28"/>
      <c r="T823" s="29"/>
      <c r="V823" s="30"/>
    </row>
    <row r="824" spans="2:22" x14ac:dyDescent="0.25">
      <c r="B824" s="44" t="s">
        <v>0</v>
      </c>
      <c r="C824" s="45"/>
      <c r="D824" s="45"/>
      <c r="E824" s="50" t="s">
        <v>381</v>
      </c>
      <c r="F824" s="50"/>
      <c r="G824" s="51"/>
      <c r="H824" s="11"/>
      <c r="I824" s="24"/>
      <c r="J824" s="24"/>
      <c r="K824" s="25"/>
      <c r="L824" s="26"/>
      <c r="M824" s="26"/>
      <c r="O824" s="31"/>
      <c r="R824" s="28"/>
      <c r="T824" s="29"/>
      <c r="V824" s="30"/>
    </row>
    <row r="825" spans="2:22" x14ac:dyDescent="0.25">
      <c r="B825" s="44" t="s">
        <v>194</v>
      </c>
      <c r="C825" s="45"/>
      <c r="D825" s="45"/>
      <c r="E825" s="46"/>
      <c r="F825" s="46"/>
      <c r="G825" s="47"/>
      <c r="H825" s="11"/>
      <c r="I825" s="24"/>
      <c r="J825" s="24"/>
      <c r="K825" s="25"/>
      <c r="L825" s="26"/>
      <c r="M825" s="26"/>
      <c r="O825" s="31"/>
      <c r="R825" s="28"/>
      <c r="T825" s="29"/>
      <c r="V825" s="30"/>
    </row>
    <row r="826" spans="2:22" x14ac:dyDescent="0.25">
      <c r="B826" s="4"/>
      <c r="C826" s="32"/>
      <c r="D826" s="33"/>
      <c r="E826" s="24"/>
      <c r="F826" s="48" t="s">
        <v>195</v>
      </c>
      <c r="G826" s="48"/>
      <c r="H826" s="48"/>
      <c r="I826" s="24"/>
      <c r="J826" s="24"/>
      <c r="K826" s="25"/>
      <c r="L826" s="26"/>
      <c r="M826" s="26"/>
      <c r="O826" s="31"/>
      <c r="R826" s="28"/>
      <c r="T826" s="29"/>
      <c r="V826" s="30"/>
    </row>
    <row r="827" spans="2:22" x14ac:dyDescent="0.25">
      <c r="B827" s="4"/>
      <c r="C827" s="32"/>
      <c r="D827" s="33"/>
      <c r="E827" s="24"/>
      <c r="F827" s="49" t="s">
        <v>196</v>
      </c>
      <c r="G827" s="49"/>
      <c r="H827" s="49"/>
      <c r="I827" s="24"/>
      <c r="J827" s="24"/>
      <c r="K827" s="25"/>
      <c r="L827" s="26"/>
      <c r="M827" s="26"/>
      <c r="O827" s="31"/>
      <c r="R827" s="28"/>
      <c r="T827" s="29"/>
      <c r="V827" s="30"/>
    </row>
    <row r="828" spans="2:22" x14ac:dyDescent="0.25">
      <c r="B828" s="7" t="str">
        <f>+L830</f>
        <v>LOT N°105 : MEDICAMENTS SPECIFIQUES N°105</v>
      </c>
      <c r="T828" s="29"/>
    </row>
    <row r="829" spans="2:22" ht="36" customHeight="1" x14ac:dyDescent="0.25">
      <c r="B829" s="8" t="s">
        <v>371</v>
      </c>
      <c r="C829" s="8" t="s">
        <v>192</v>
      </c>
      <c r="D829" s="8" t="s">
        <v>372</v>
      </c>
      <c r="E829" s="8" t="s">
        <v>373</v>
      </c>
      <c r="F829" s="8" t="s">
        <v>374</v>
      </c>
      <c r="G829" s="9" t="s">
        <v>375</v>
      </c>
      <c r="H829" s="8" t="s">
        <v>376</v>
      </c>
      <c r="I829" s="10"/>
      <c r="J829" s="10"/>
      <c r="K829" s="14"/>
      <c r="T829" s="29"/>
    </row>
    <row r="830" spans="2:22" ht="47.25" x14ac:dyDescent="0.25">
      <c r="B830" s="12">
        <v>1</v>
      </c>
      <c r="C830" s="19" t="s">
        <v>116</v>
      </c>
      <c r="D830" s="20" t="s">
        <v>14</v>
      </c>
      <c r="E830" s="21" t="s">
        <v>1</v>
      </c>
      <c r="F830" s="22">
        <v>12000</v>
      </c>
      <c r="G830" s="23"/>
      <c r="H830" s="21"/>
      <c r="I830" s="24"/>
      <c r="J830" s="24"/>
      <c r="K830" s="26"/>
      <c r="L830" s="26" t="s">
        <v>300</v>
      </c>
      <c r="M830" s="26"/>
      <c r="O830" s="27">
        <v>7.0000000000000007E-2</v>
      </c>
      <c r="R830" s="28">
        <f t="shared" si="0"/>
        <v>0</v>
      </c>
      <c r="T830" s="29">
        <v>0.5</v>
      </c>
      <c r="V830" s="30">
        <f t="shared" si="1"/>
        <v>-0.5</v>
      </c>
    </row>
    <row r="831" spans="2:22" x14ac:dyDescent="0.25">
      <c r="B831" s="44" t="s">
        <v>193</v>
      </c>
      <c r="C831" s="45"/>
      <c r="D831" s="45"/>
      <c r="E831" s="46"/>
      <c r="F831" s="46"/>
      <c r="G831" s="47"/>
      <c r="H831" s="11"/>
      <c r="I831" s="24"/>
      <c r="J831" s="24"/>
      <c r="K831" s="25"/>
      <c r="L831" s="26"/>
      <c r="M831" s="26"/>
      <c r="O831" s="31"/>
      <c r="R831" s="28"/>
      <c r="T831" s="29"/>
      <c r="V831" s="30"/>
    </row>
    <row r="832" spans="2:22" x14ac:dyDescent="0.25">
      <c r="B832" s="44" t="s">
        <v>0</v>
      </c>
      <c r="C832" s="45"/>
      <c r="D832" s="45"/>
      <c r="E832" s="50" t="s">
        <v>381</v>
      </c>
      <c r="F832" s="50"/>
      <c r="G832" s="51"/>
      <c r="H832" s="11"/>
      <c r="I832" s="24"/>
      <c r="J832" s="24"/>
      <c r="K832" s="25"/>
      <c r="L832" s="26"/>
      <c r="M832" s="26"/>
      <c r="O832" s="31"/>
      <c r="R832" s="28"/>
      <c r="T832" s="29"/>
      <c r="V832" s="30"/>
    </row>
    <row r="833" spans="2:22" x14ac:dyDescent="0.25">
      <c r="B833" s="44" t="s">
        <v>194</v>
      </c>
      <c r="C833" s="45"/>
      <c r="D833" s="45"/>
      <c r="E833" s="46"/>
      <c r="F833" s="46"/>
      <c r="G833" s="47"/>
      <c r="H833" s="11"/>
      <c r="I833" s="24"/>
      <c r="J833" s="24"/>
      <c r="K833" s="25"/>
      <c r="L833" s="26"/>
      <c r="M833" s="26"/>
      <c r="O833" s="31"/>
      <c r="R833" s="28"/>
      <c r="T833" s="29"/>
      <c r="V833" s="30"/>
    </row>
    <row r="834" spans="2:22" x14ac:dyDescent="0.25">
      <c r="B834" s="4"/>
      <c r="C834" s="32"/>
      <c r="D834" s="33"/>
      <c r="E834" s="24"/>
      <c r="F834" s="48" t="s">
        <v>195</v>
      </c>
      <c r="G834" s="48"/>
      <c r="H834" s="48"/>
      <c r="I834" s="24"/>
      <c r="J834" s="24"/>
      <c r="K834" s="25"/>
      <c r="L834" s="26"/>
      <c r="M834" s="26"/>
      <c r="O834" s="31"/>
      <c r="R834" s="28"/>
      <c r="T834" s="29"/>
      <c r="V834" s="30"/>
    </row>
    <row r="835" spans="2:22" x14ac:dyDescent="0.25">
      <c r="B835" s="4"/>
      <c r="C835" s="32"/>
      <c r="D835" s="33"/>
      <c r="E835" s="24"/>
      <c r="F835" s="49" t="s">
        <v>196</v>
      </c>
      <c r="G835" s="49"/>
      <c r="H835" s="49"/>
      <c r="I835" s="24"/>
      <c r="J835" s="24"/>
      <c r="K835" s="25"/>
      <c r="L835" s="26"/>
      <c r="M835" s="26"/>
      <c r="O835" s="31"/>
      <c r="R835" s="28"/>
      <c r="T835" s="29"/>
      <c r="V835" s="30"/>
    </row>
    <row r="836" spans="2:22" x14ac:dyDescent="0.25">
      <c r="B836" s="7" t="str">
        <f>+L838</f>
        <v>LOT N°106 : MEDICAMENTS SPECIFIQUES N°106</v>
      </c>
      <c r="T836" s="29"/>
    </row>
    <row r="837" spans="2:22" ht="36" customHeight="1" x14ac:dyDescent="0.25">
      <c r="B837" s="8" t="s">
        <v>371</v>
      </c>
      <c r="C837" s="8" t="s">
        <v>192</v>
      </c>
      <c r="D837" s="8" t="s">
        <v>372</v>
      </c>
      <c r="E837" s="8" t="s">
        <v>373</v>
      </c>
      <c r="F837" s="8" t="s">
        <v>374</v>
      </c>
      <c r="G837" s="9" t="s">
        <v>375</v>
      </c>
      <c r="H837" s="8" t="s">
        <v>376</v>
      </c>
      <c r="I837" s="10"/>
      <c r="J837" s="10"/>
      <c r="K837" s="14"/>
      <c r="T837" s="29"/>
    </row>
    <row r="838" spans="2:22" ht="47.25" x14ac:dyDescent="0.25">
      <c r="B838" s="12">
        <v>1</v>
      </c>
      <c r="C838" s="19" t="s">
        <v>117</v>
      </c>
      <c r="D838" s="20" t="s">
        <v>14</v>
      </c>
      <c r="E838" s="21" t="s">
        <v>1</v>
      </c>
      <c r="F838" s="22">
        <v>12000</v>
      </c>
      <c r="G838" s="23"/>
      <c r="H838" s="21"/>
      <c r="I838" s="24"/>
      <c r="J838" s="24"/>
      <c r="K838" s="26"/>
      <c r="L838" s="26" t="s">
        <v>301</v>
      </c>
      <c r="M838" s="26"/>
      <c r="O838" s="27">
        <v>7.0000000000000007E-2</v>
      </c>
      <c r="R838" s="28">
        <f t="shared" si="0"/>
        <v>0</v>
      </c>
      <c r="T838" s="29">
        <v>0.3</v>
      </c>
      <c r="V838" s="30">
        <f t="shared" si="1"/>
        <v>-0.3</v>
      </c>
    </row>
    <row r="839" spans="2:22" x14ac:dyDescent="0.25">
      <c r="B839" s="44" t="s">
        <v>193</v>
      </c>
      <c r="C839" s="45"/>
      <c r="D839" s="45"/>
      <c r="E839" s="46"/>
      <c r="F839" s="46"/>
      <c r="G839" s="47"/>
      <c r="H839" s="11"/>
      <c r="I839" s="24"/>
      <c r="J839" s="24"/>
      <c r="K839" s="25"/>
      <c r="L839" s="26"/>
      <c r="M839" s="26"/>
      <c r="O839" s="31"/>
      <c r="R839" s="28"/>
      <c r="T839" s="29"/>
      <c r="V839" s="30"/>
    </row>
    <row r="840" spans="2:22" x14ac:dyDescent="0.25">
      <c r="B840" s="44" t="s">
        <v>0</v>
      </c>
      <c r="C840" s="45"/>
      <c r="D840" s="45"/>
      <c r="E840" s="50" t="s">
        <v>381</v>
      </c>
      <c r="F840" s="50"/>
      <c r="G840" s="51"/>
      <c r="H840" s="11"/>
      <c r="I840" s="24"/>
      <c r="J840" s="24"/>
      <c r="K840" s="25"/>
      <c r="L840" s="26"/>
      <c r="M840" s="26"/>
      <c r="O840" s="31"/>
      <c r="R840" s="28"/>
      <c r="T840" s="29"/>
      <c r="V840" s="30"/>
    </row>
    <row r="841" spans="2:22" x14ac:dyDescent="0.25">
      <c r="B841" s="44" t="s">
        <v>194</v>
      </c>
      <c r="C841" s="45"/>
      <c r="D841" s="45"/>
      <c r="E841" s="46"/>
      <c r="F841" s="46"/>
      <c r="G841" s="47"/>
      <c r="H841" s="11"/>
      <c r="I841" s="24"/>
      <c r="J841" s="24"/>
      <c r="K841" s="25"/>
      <c r="L841" s="26"/>
      <c r="M841" s="26"/>
      <c r="O841" s="31"/>
      <c r="R841" s="28"/>
      <c r="T841" s="29"/>
      <c r="V841" s="30"/>
    </row>
    <row r="842" spans="2:22" x14ac:dyDescent="0.25">
      <c r="B842" s="4"/>
      <c r="C842" s="32"/>
      <c r="D842" s="33"/>
      <c r="E842" s="24"/>
      <c r="F842" s="48" t="s">
        <v>195</v>
      </c>
      <c r="G842" s="48"/>
      <c r="H842" s="48"/>
      <c r="I842" s="24"/>
      <c r="J842" s="24"/>
      <c r="K842" s="25"/>
      <c r="L842" s="26"/>
      <c r="M842" s="26"/>
      <c r="O842" s="31"/>
      <c r="R842" s="28"/>
      <c r="T842" s="29"/>
      <c r="V842" s="30"/>
    </row>
    <row r="843" spans="2:22" x14ac:dyDescent="0.25">
      <c r="B843" s="4"/>
      <c r="C843" s="32"/>
      <c r="D843" s="33"/>
      <c r="E843" s="24"/>
      <c r="F843" s="49" t="s">
        <v>196</v>
      </c>
      <c r="G843" s="49"/>
      <c r="H843" s="49"/>
      <c r="I843" s="24"/>
      <c r="J843" s="24"/>
      <c r="K843" s="25"/>
      <c r="L843" s="26"/>
      <c r="M843" s="26"/>
      <c r="O843" s="31"/>
      <c r="R843" s="28"/>
      <c r="T843" s="29"/>
      <c r="V843" s="30"/>
    </row>
    <row r="844" spans="2:22" x14ac:dyDescent="0.25">
      <c r="B844" s="7" t="str">
        <f>+L846</f>
        <v>LOT N°107 : MEDICAMENTS SPECIFIQUES N°107</v>
      </c>
      <c r="T844" s="29"/>
    </row>
    <row r="845" spans="2:22" ht="36" customHeight="1" x14ac:dyDescent="0.25">
      <c r="B845" s="8" t="s">
        <v>371</v>
      </c>
      <c r="C845" s="8" t="s">
        <v>192</v>
      </c>
      <c r="D845" s="8" t="s">
        <v>372</v>
      </c>
      <c r="E845" s="8" t="s">
        <v>373</v>
      </c>
      <c r="F845" s="8" t="s">
        <v>374</v>
      </c>
      <c r="G845" s="9" t="s">
        <v>375</v>
      </c>
      <c r="H845" s="8" t="s">
        <v>376</v>
      </c>
      <c r="I845" s="10"/>
      <c r="J845" s="10"/>
      <c r="K845" s="14"/>
      <c r="T845" s="29"/>
    </row>
    <row r="846" spans="2:22" ht="47.25" x14ac:dyDescent="0.25">
      <c r="B846" s="12">
        <v>1</v>
      </c>
      <c r="C846" s="19" t="s">
        <v>115</v>
      </c>
      <c r="D846" s="20" t="s">
        <v>14</v>
      </c>
      <c r="E846" s="21" t="s">
        <v>1</v>
      </c>
      <c r="F846" s="22">
        <v>2500</v>
      </c>
      <c r="G846" s="23"/>
      <c r="H846" s="21"/>
      <c r="I846" s="24">
        <v>50</v>
      </c>
      <c r="J846" s="24">
        <v>2500</v>
      </c>
      <c r="K846" s="25">
        <v>1.254</v>
      </c>
      <c r="L846" s="26" t="s">
        <v>302</v>
      </c>
      <c r="M846" s="26"/>
      <c r="O846" s="27">
        <v>0</v>
      </c>
      <c r="R846" s="28">
        <f t="shared" si="0"/>
        <v>0</v>
      </c>
      <c r="T846" s="29">
        <v>1.3</v>
      </c>
      <c r="V846" s="30">
        <f t="shared" si="1"/>
        <v>-1.3</v>
      </c>
    </row>
    <row r="847" spans="2:22" x14ac:dyDescent="0.25">
      <c r="B847" s="44" t="s">
        <v>193</v>
      </c>
      <c r="C847" s="45"/>
      <c r="D847" s="45"/>
      <c r="E847" s="46"/>
      <c r="F847" s="46"/>
      <c r="G847" s="47"/>
      <c r="H847" s="11"/>
      <c r="I847" s="24"/>
      <c r="J847" s="24"/>
      <c r="K847" s="25"/>
      <c r="L847" s="26"/>
      <c r="M847" s="26"/>
      <c r="O847" s="31"/>
      <c r="R847" s="28"/>
      <c r="T847" s="29"/>
      <c r="V847" s="30"/>
    </row>
    <row r="848" spans="2:22" x14ac:dyDescent="0.25">
      <c r="B848" s="44" t="s">
        <v>0</v>
      </c>
      <c r="C848" s="45"/>
      <c r="D848" s="45"/>
      <c r="E848" s="50" t="s">
        <v>381</v>
      </c>
      <c r="F848" s="50"/>
      <c r="G848" s="51"/>
      <c r="H848" s="11"/>
      <c r="I848" s="24"/>
      <c r="J848" s="24"/>
      <c r="K848" s="25"/>
      <c r="L848" s="26"/>
      <c r="M848" s="26"/>
      <c r="O848" s="31"/>
      <c r="R848" s="28"/>
      <c r="T848" s="29"/>
      <c r="V848" s="30"/>
    </row>
    <row r="849" spans="2:22" x14ac:dyDescent="0.25">
      <c r="B849" s="44" t="s">
        <v>194</v>
      </c>
      <c r="C849" s="45"/>
      <c r="D849" s="45"/>
      <c r="E849" s="46"/>
      <c r="F849" s="46"/>
      <c r="G849" s="47"/>
      <c r="H849" s="11"/>
      <c r="I849" s="24"/>
      <c r="J849" s="24"/>
      <c r="K849" s="25"/>
      <c r="L849" s="26"/>
      <c r="M849" s="26"/>
      <c r="O849" s="31"/>
      <c r="R849" s="28"/>
      <c r="T849" s="29"/>
      <c r="V849" s="30"/>
    </row>
    <row r="850" spans="2:22" x14ac:dyDescent="0.25">
      <c r="B850" s="4"/>
      <c r="C850" s="32"/>
      <c r="D850" s="33"/>
      <c r="E850" s="24"/>
      <c r="F850" s="48" t="s">
        <v>195</v>
      </c>
      <c r="G850" s="48"/>
      <c r="H850" s="48"/>
      <c r="I850" s="24"/>
      <c r="J850" s="24"/>
      <c r="K850" s="25"/>
      <c r="L850" s="26"/>
      <c r="M850" s="26"/>
      <c r="O850" s="31"/>
      <c r="R850" s="28"/>
      <c r="T850" s="29"/>
      <c r="V850" s="30"/>
    </row>
    <row r="851" spans="2:22" x14ac:dyDescent="0.25">
      <c r="B851" s="4"/>
      <c r="C851" s="32"/>
      <c r="D851" s="33"/>
      <c r="E851" s="24"/>
      <c r="F851" s="49" t="s">
        <v>196</v>
      </c>
      <c r="G851" s="49"/>
      <c r="H851" s="49"/>
      <c r="I851" s="24"/>
      <c r="J851" s="24"/>
      <c r="K851" s="25"/>
      <c r="L851" s="26"/>
      <c r="M851" s="26"/>
      <c r="O851" s="31"/>
      <c r="R851" s="28"/>
      <c r="T851" s="29"/>
      <c r="V851" s="30"/>
    </row>
    <row r="852" spans="2:22" x14ac:dyDescent="0.25">
      <c r="B852" s="7" t="str">
        <f>+L854</f>
        <v>LOT N°108 : MEDICAMENTS SPECIFIQUES N°108</v>
      </c>
      <c r="T852" s="29"/>
    </row>
    <row r="853" spans="2:22" ht="36" customHeight="1" x14ac:dyDescent="0.25">
      <c r="B853" s="8" t="s">
        <v>371</v>
      </c>
      <c r="C853" s="8" t="s">
        <v>192</v>
      </c>
      <c r="D853" s="8" t="s">
        <v>372</v>
      </c>
      <c r="E853" s="8" t="s">
        <v>373</v>
      </c>
      <c r="F853" s="8" t="s">
        <v>374</v>
      </c>
      <c r="G853" s="9" t="s">
        <v>375</v>
      </c>
      <c r="H853" s="8" t="s">
        <v>376</v>
      </c>
      <c r="I853" s="10"/>
      <c r="J853" s="10"/>
      <c r="K853" s="14"/>
      <c r="T853" s="29"/>
    </row>
    <row r="854" spans="2:22" ht="47.25" x14ac:dyDescent="0.25">
      <c r="B854" s="12">
        <v>1</v>
      </c>
      <c r="C854" s="19" t="s">
        <v>154</v>
      </c>
      <c r="D854" s="20" t="s">
        <v>3</v>
      </c>
      <c r="E854" s="21" t="s">
        <v>1</v>
      </c>
      <c r="F854" s="22">
        <v>25</v>
      </c>
      <c r="G854" s="23"/>
      <c r="H854" s="21"/>
      <c r="I854" s="24"/>
      <c r="J854" s="24"/>
      <c r="K854" s="26"/>
      <c r="L854" s="26" t="s">
        <v>303</v>
      </c>
      <c r="M854" s="26"/>
      <c r="O854" s="27">
        <v>0</v>
      </c>
      <c r="R854" s="28">
        <f t="shared" si="0"/>
        <v>0</v>
      </c>
      <c r="T854" s="29">
        <v>800</v>
      </c>
      <c r="V854" s="30">
        <f t="shared" si="1"/>
        <v>-800</v>
      </c>
    </row>
    <row r="855" spans="2:22" x14ac:dyDescent="0.25">
      <c r="B855" s="44" t="s">
        <v>193</v>
      </c>
      <c r="C855" s="45"/>
      <c r="D855" s="45"/>
      <c r="E855" s="46"/>
      <c r="F855" s="46"/>
      <c r="G855" s="47"/>
      <c r="H855" s="11"/>
      <c r="I855" s="24"/>
      <c r="J855" s="24"/>
      <c r="K855" s="25"/>
      <c r="L855" s="26"/>
      <c r="M855" s="26"/>
      <c r="O855" s="31"/>
      <c r="R855" s="28"/>
      <c r="T855" s="29"/>
      <c r="V855" s="30"/>
    </row>
    <row r="856" spans="2:22" x14ac:dyDescent="0.25">
      <c r="B856" s="44" t="s">
        <v>0</v>
      </c>
      <c r="C856" s="45"/>
      <c r="D856" s="45"/>
      <c r="E856" s="50" t="s">
        <v>381</v>
      </c>
      <c r="F856" s="50"/>
      <c r="G856" s="51"/>
      <c r="H856" s="11"/>
      <c r="I856" s="24"/>
      <c r="J856" s="24"/>
      <c r="K856" s="25"/>
      <c r="L856" s="26"/>
      <c r="M856" s="26"/>
      <c r="O856" s="31"/>
      <c r="R856" s="28"/>
      <c r="T856" s="29"/>
      <c r="V856" s="30"/>
    </row>
    <row r="857" spans="2:22" x14ac:dyDescent="0.25">
      <c r="B857" s="44" t="s">
        <v>194</v>
      </c>
      <c r="C857" s="45"/>
      <c r="D857" s="45"/>
      <c r="E857" s="46"/>
      <c r="F857" s="46"/>
      <c r="G857" s="47"/>
      <c r="H857" s="11"/>
      <c r="I857" s="24"/>
      <c r="J857" s="24"/>
      <c r="K857" s="25"/>
      <c r="L857" s="26"/>
      <c r="M857" s="26"/>
      <c r="O857" s="31"/>
      <c r="R857" s="28"/>
      <c r="T857" s="29"/>
      <c r="V857" s="30"/>
    </row>
    <row r="858" spans="2:22" x14ac:dyDescent="0.25">
      <c r="B858" s="4"/>
      <c r="C858" s="32"/>
      <c r="D858" s="33"/>
      <c r="E858" s="24"/>
      <c r="F858" s="48" t="s">
        <v>195</v>
      </c>
      <c r="G858" s="48"/>
      <c r="H858" s="48"/>
      <c r="I858" s="24"/>
      <c r="J858" s="24"/>
      <c r="K858" s="25"/>
      <c r="L858" s="26"/>
      <c r="M858" s="26"/>
      <c r="O858" s="31"/>
      <c r="R858" s="28"/>
      <c r="T858" s="29"/>
      <c r="V858" s="30"/>
    </row>
    <row r="859" spans="2:22" x14ac:dyDescent="0.25">
      <c r="B859" s="4"/>
      <c r="C859" s="32"/>
      <c r="D859" s="33"/>
      <c r="E859" s="24"/>
      <c r="F859" s="49" t="s">
        <v>196</v>
      </c>
      <c r="G859" s="49"/>
      <c r="H859" s="49"/>
      <c r="I859" s="24"/>
      <c r="J859" s="24"/>
      <c r="K859" s="25"/>
      <c r="L859" s="26"/>
      <c r="M859" s="26"/>
      <c r="O859" s="31"/>
      <c r="R859" s="28"/>
      <c r="T859" s="29"/>
      <c r="V859" s="30"/>
    </row>
    <row r="860" spans="2:22" x14ac:dyDescent="0.25">
      <c r="B860" s="7" t="str">
        <f>+L862</f>
        <v>LOT N°109 : MEDICAMENTS SPECIFIQUES N°109</v>
      </c>
      <c r="T860" s="29"/>
    </row>
    <row r="861" spans="2:22" ht="36" customHeight="1" x14ac:dyDescent="0.25">
      <c r="B861" s="8" t="s">
        <v>371</v>
      </c>
      <c r="C861" s="8" t="s">
        <v>192</v>
      </c>
      <c r="D861" s="8" t="s">
        <v>372</v>
      </c>
      <c r="E861" s="8" t="s">
        <v>373</v>
      </c>
      <c r="F861" s="8" t="s">
        <v>374</v>
      </c>
      <c r="G861" s="9" t="s">
        <v>375</v>
      </c>
      <c r="H861" s="8" t="s">
        <v>376</v>
      </c>
      <c r="I861" s="10"/>
      <c r="J861" s="10"/>
      <c r="K861" s="14"/>
      <c r="T861" s="29"/>
    </row>
    <row r="862" spans="2:22" ht="47.25" x14ac:dyDescent="0.25">
      <c r="B862" s="12">
        <v>1</v>
      </c>
      <c r="C862" s="19" t="s">
        <v>188</v>
      </c>
      <c r="D862" s="20" t="s">
        <v>14</v>
      </c>
      <c r="E862" s="21" t="s">
        <v>1</v>
      </c>
      <c r="F862" s="22">
        <v>3000</v>
      </c>
      <c r="G862" s="23"/>
      <c r="H862" s="21"/>
      <c r="I862" s="24"/>
      <c r="J862" s="24"/>
      <c r="K862" s="26"/>
      <c r="L862" s="26" t="s">
        <v>304</v>
      </c>
      <c r="M862" s="26"/>
      <c r="O862" s="27">
        <v>0</v>
      </c>
      <c r="R862" s="28">
        <f t="shared" si="0"/>
        <v>0</v>
      </c>
      <c r="T862" s="29">
        <v>1.8</v>
      </c>
      <c r="V862" s="30">
        <f t="shared" si="1"/>
        <v>-1.8</v>
      </c>
    </row>
    <row r="863" spans="2:22" x14ac:dyDescent="0.25">
      <c r="B863" s="44" t="s">
        <v>193</v>
      </c>
      <c r="C863" s="45"/>
      <c r="D863" s="45"/>
      <c r="E863" s="46"/>
      <c r="F863" s="46"/>
      <c r="G863" s="47"/>
      <c r="H863" s="11"/>
      <c r="I863" s="24"/>
      <c r="J863" s="24"/>
      <c r="K863" s="25"/>
      <c r="L863" s="26"/>
      <c r="M863" s="26"/>
      <c r="O863" s="31"/>
      <c r="R863" s="28"/>
      <c r="T863" s="29"/>
      <c r="V863" s="30"/>
    </row>
    <row r="864" spans="2:22" x14ac:dyDescent="0.25">
      <c r="B864" s="44" t="s">
        <v>0</v>
      </c>
      <c r="C864" s="45"/>
      <c r="D864" s="45"/>
      <c r="E864" s="50" t="s">
        <v>381</v>
      </c>
      <c r="F864" s="50"/>
      <c r="G864" s="51"/>
      <c r="H864" s="11"/>
      <c r="I864" s="24"/>
      <c r="J864" s="24"/>
      <c r="K864" s="25"/>
      <c r="L864" s="26"/>
      <c r="M864" s="26"/>
      <c r="O864" s="31"/>
      <c r="R864" s="28"/>
      <c r="T864" s="29"/>
      <c r="V864" s="30"/>
    </row>
    <row r="865" spans="2:22" x14ac:dyDescent="0.25">
      <c r="B865" s="44" t="s">
        <v>194</v>
      </c>
      <c r="C865" s="45"/>
      <c r="D865" s="45"/>
      <c r="E865" s="46"/>
      <c r="F865" s="46"/>
      <c r="G865" s="47"/>
      <c r="H865" s="11"/>
      <c r="I865" s="24"/>
      <c r="J865" s="24"/>
      <c r="K865" s="25"/>
      <c r="L865" s="26"/>
      <c r="M865" s="26"/>
      <c r="O865" s="31"/>
      <c r="R865" s="28"/>
      <c r="T865" s="29"/>
      <c r="V865" s="30"/>
    </row>
    <row r="866" spans="2:22" x14ac:dyDescent="0.25">
      <c r="B866" s="4"/>
      <c r="C866" s="32"/>
      <c r="D866" s="33"/>
      <c r="E866" s="24"/>
      <c r="F866" s="48" t="s">
        <v>195</v>
      </c>
      <c r="G866" s="48"/>
      <c r="H866" s="48"/>
      <c r="I866" s="24"/>
      <c r="J866" s="24"/>
      <c r="K866" s="25"/>
      <c r="L866" s="26"/>
      <c r="M866" s="26"/>
      <c r="O866" s="31"/>
      <c r="R866" s="28"/>
      <c r="T866" s="29"/>
      <c r="V866" s="30"/>
    </row>
    <row r="867" spans="2:22" x14ac:dyDescent="0.25">
      <c r="B867" s="4"/>
      <c r="C867" s="32"/>
      <c r="D867" s="33"/>
      <c r="E867" s="24"/>
      <c r="F867" s="49" t="s">
        <v>196</v>
      </c>
      <c r="G867" s="49"/>
      <c r="H867" s="49"/>
      <c r="I867" s="24"/>
      <c r="J867" s="24"/>
      <c r="K867" s="25"/>
      <c r="L867" s="26"/>
      <c r="M867" s="26"/>
      <c r="O867" s="31"/>
      <c r="R867" s="28"/>
      <c r="T867" s="29"/>
      <c r="V867" s="30"/>
    </row>
    <row r="868" spans="2:22" x14ac:dyDescent="0.25">
      <c r="B868" s="7" t="str">
        <f>+L870</f>
        <v>LOT N°110 : MEDICAMENTS SPECIFIQUES N°110</v>
      </c>
      <c r="T868" s="29"/>
    </row>
    <row r="869" spans="2:22" ht="36" customHeight="1" x14ac:dyDescent="0.25">
      <c r="B869" s="8" t="s">
        <v>371</v>
      </c>
      <c r="C869" s="8" t="s">
        <v>192</v>
      </c>
      <c r="D869" s="8" t="s">
        <v>372</v>
      </c>
      <c r="E869" s="8" t="s">
        <v>373</v>
      </c>
      <c r="F869" s="8" t="s">
        <v>374</v>
      </c>
      <c r="G869" s="9" t="s">
        <v>375</v>
      </c>
      <c r="H869" s="8" t="s">
        <v>376</v>
      </c>
      <c r="I869" s="10"/>
      <c r="J869" s="10"/>
      <c r="K869" s="14"/>
      <c r="T869" s="29"/>
    </row>
    <row r="870" spans="2:22" x14ac:dyDescent="0.25">
      <c r="B870" s="12">
        <v>1</v>
      </c>
      <c r="C870" s="19" t="s">
        <v>155</v>
      </c>
      <c r="D870" s="20" t="s">
        <v>3</v>
      </c>
      <c r="E870" s="20" t="s">
        <v>78</v>
      </c>
      <c r="F870" s="22">
        <v>8000</v>
      </c>
      <c r="G870" s="23"/>
      <c r="H870" s="21"/>
      <c r="I870" s="24"/>
      <c r="J870" s="24"/>
      <c r="K870" s="26"/>
      <c r="L870" s="26" t="s">
        <v>305</v>
      </c>
      <c r="M870" s="26"/>
      <c r="O870" s="27">
        <v>7.0000000000000007E-2</v>
      </c>
      <c r="R870" s="28">
        <f t="shared" si="0"/>
        <v>0</v>
      </c>
      <c r="T870" s="29">
        <v>61.7</v>
      </c>
      <c r="V870" s="30">
        <f t="shared" si="1"/>
        <v>-61.7</v>
      </c>
    </row>
    <row r="871" spans="2:22" x14ac:dyDescent="0.25">
      <c r="B871" s="44" t="s">
        <v>193</v>
      </c>
      <c r="C871" s="45"/>
      <c r="D871" s="45"/>
      <c r="E871" s="46"/>
      <c r="F871" s="46"/>
      <c r="G871" s="47"/>
      <c r="H871" s="11"/>
      <c r="I871" s="24"/>
      <c r="J871" s="24"/>
      <c r="K871" s="25"/>
      <c r="L871" s="26"/>
      <c r="M871" s="26"/>
      <c r="O871" s="31"/>
      <c r="R871" s="28"/>
      <c r="T871" s="29"/>
      <c r="V871" s="30"/>
    </row>
    <row r="872" spans="2:22" x14ac:dyDescent="0.25">
      <c r="B872" s="44" t="s">
        <v>0</v>
      </c>
      <c r="C872" s="45"/>
      <c r="D872" s="45"/>
      <c r="E872" s="50" t="s">
        <v>381</v>
      </c>
      <c r="F872" s="50"/>
      <c r="G872" s="51"/>
      <c r="H872" s="11"/>
      <c r="I872" s="24"/>
      <c r="J872" s="24"/>
      <c r="K872" s="25"/>
      <c r="L872" s="26"/>
      <c r="M872" s="26"/>
      <c r="O872" s="31"/>
      <c r="R872" s="28"/>
      <c r="T872" s="29"/>
      <c r="V872" s="30"/>
    </row>
    <row r="873" spans="2:22" x14ac:dyDescent="0.25">
      <c r="B873" s="44" t="s">
        <v>194</v>
      </c>
      <c r="C873" s="45"/>
      <c r="D873" s="45"/>
      <c r="E873" s="46"/>
      <c r="F873" s="46"/>
      <c r="G873" s="47"/>
      <c r="H873" s="11"/>
      <c r="I873" s="24"/>
      <c r="J873" s="24"/>
      <c r="K873" s="25"/>
      <c r="L873" s="26"/>
      <c r="M873" s="26"/>
      <c r="O873" s="31"/>
      <c r="R873" s="28"/>
      <c r="T873" s="29"/>
      <c r="V873" s="30"/>
    </row>
    <row r="874" spans="2:22" x14ac:dyDescent="0.25">
      <c r="B874" s="4"/>
      <c r="C874" s="32"/>
      <c r="D874" s="33"/>
      <c r="E874" s="24"/>
      <c r="F874" s="48" t="s">
        <v>195</v>
      </c>
      <c r="G874" s="48"/>
      <c r="H874" s="48"/>
      <c r="I874" s="24"/>
      <c r="J874" s="24"/>
      <c r="K874" s="25"/>
      <c r="L874" s="26"/>
      <c r="M874" s="26"/>
      <c r="O874" s="31"/>
      <c r="R874" s="28"/>
      <c r="T874" s="29"/>
      <c r="V874" s="30"/>
    </row>
    <row r="875" spans="2:22" x14ac:dyDescent="0.25">
      <c r="B875" s="4"/>
      <c r="C875" s="32"/>
      <c r="D875" s="33"/>
      <c r="E875" s="24"/>
      <c r="F875" s="49" t="s">
        <v>196</v>
      </c>
      <c r="G875" s="49"/>
      <c r="H875" s="49"/>
      <c r="I875" s="24"/>
      <c r="J875" s="24"/>
      <c r="K875" s="25"/>
      <c r="L875" s="26"/>
      <c r="M875" s="26"/>
      <c r="O875" s="31"/>
      <c r="R875" s="28"/>
      <c r="T875" s="29"/>
      <c r="V875" s="30"/>
    </row>
    <row r="876" spans="2:22" x14ac:dyDescent="0.25">
      <c r="B876" s="7" t="str">
        <f>+L878</f>
        <v>LOT N°111 : MEDICAMENTS SPECIFIQUES N°111</v>
      </c>
      <c r="T876" s="29"/>
    </row>
    <row r="877" spans="2:22" ht="36" customHeight="1" x14ac:dyDescent="0.25">
      <c r="B877" s="8" t="s">
        <v>371</v>
      </c>
      <c r="C877" s="8" t="s">
        <v>192</v>
      </c>
      <c r="D877" s="8" t="s">
        <v>372</v>
      </c>
      <c r="E877" s="8" t="s">
        <v>373</v>
      </c>
      <c r="F877" s="8" t="s">
        <v>374</v>
      </c>
      <c r="G877" s="9" t="s">
        <v>375</v>
      </c>
      <c r="H877" s="8" t="s">
        <v>376</v>
      </c>
      <c r="I877" s="10"/>
      <c r="J877" s="10"/>
      <c r="K877" s="14"/>
      <c r="T877" s="29"/>
    </row>
    <row r="878" spans="2:22" x14ac:dyDescent="0.25">
      <c r="B878" s="12">
        <v>1</v>
      </c>
      <c r="C878" s="19" t="s">
        <v>69</v>
      </c>
      <c r="D878" s="20" t="s">
        <v>3</v>
      </c>
      <c r="E878" s="20" t="s">
        <v>78</v>
      </c>
      <c r="F878" s="22">
        <v>8000</v>
      </c>
      <c r="G878" s="23"/>
      <c r="H878" s="21"/>
      <c r="I878" s="24"/>
      <c r="J878" s="24"/>
      <c r="K878" s="26"/>
      <c r="L878" s="26" t="s">
        <v>306</v>
      </c>
      <c r="M878" s="26"/>
      <c r="O878" s="27">
        <v>7.0000000000000007E-2</v>
      </c>
      <c r="R878" s="28">
        <f t="shared" si="0"/>
        <v>0</v>
      </c>
      <c r="T878" s="29">
        <v>13.9</v>
      </c>
      <c r="V878" s="30">
        <f t="shared" si="1"/>
        <v>-13.9</v>
      </c>
    </row>
    <row r="879" spans="2:22" x14ac:dyDescent="0.25">
      <c r="B879" s="44" t="s">
        <v>193</v>
      </c>
      <c r="C879" s="45"/>
      <c r="D879" s="45"/>
      <c r="E879" s="46"/>
      <c r="F879" s="46"/>
      <c r="G879" s="47"/>
      <c r="H879" s="11"/>
      <c r="I879" s="24"/>
      <c r="J879" s="24"/>
      <c r="K879" s="25"/>
      <c r="L879" s="26"/>
      <c r="M879" s="26"/>
      <c r="O879" s="31"/>
      <c r="R879" s="28"/>
      <c r="T879" s="29"/>
      <c r="V879" s="30"/>
    </row>
    <row r="880" spans="2:22" x14ac:dyDescent="0.25">
      <c r="B880" s="44" t="s">
        <v>0</v>
      </c>
      <c r="C880" s="45"/>
      <c r="D880" s="45"/>
      <c r="E880" s="50" t="s">
        <v>381</v>
      </c>
      <c r="F880" s="50"/>
      <c r="G880" s="51"/>
      <c r="H880" s="11"/>
      <c r="I880" s="24"/>
      <c r="J880" s="24"/>
      <c r="K880" s="25"/>
      <c r="L880" s="26"/>
      <c r="M880" s="26"/>
      <c r="O880" s="31"/>
      <c r="R880" s="28"/>
      <c r="T880" s="29"/>
      <c r="V880" s="30"/>
    </row>
    <row r="881" spans="2:22" x14ac:dyDescent="0.25">
      <c r="B881" s="44" t="s">
        <v>194</v>
      </c>
      <c r="C881" s="45"/>
      <c r="D881" s="45"/>
      <c r="E881" s="46"/>
      <c r="F881" s="46"/>
      <c r="G881" s="47"/>
      <c r="H881" s="11"/>
      <c r="I881" s="24"/>
      <c r="J881" s="24"/>
      <c r="K881" s="25"/>
      <c r="L881" s="26"/>
      <c r="M881" s="26"/>
      <c r="O881" s="31"/>
      <c r="R881" s="28"/>
      <c r="T881" s="29"/>
      <c r="V881" s="30"/>
    </row>
    <row r="882" spans="2:22" x14ac:dyDescent="0.25">
      <c r="B882" s="4"/>
      <c r="C882" s="32"/>
      <c r="D882" s="33"/>
      <c r="E882" s="24"/>
      <c r="F882" s="48" t="s">
        <v>195</v>
      </c>
      <c r="G882" s="48"/>
      <c r="H882" s="48"/>
      <c r="I882" s="24"/>
      <c r="J882" s="24"/>
      <c r="K882" s="25"/>
      <c r="L882" s="26"/>
      <c r="M882" s="26"/>
      <c r="O882" s="31"/>
      <c r="R882" s="28"/>
      <c r="T882" s="29"/>
      <c r="V882" s="30"/>
    </row>
    <row r="883" spans="2:22" x14ac:dyDescent="0.25">
      <c r="B883" s="4"/>
      <c r="C883" s="32"/>
      <c r="D883" s="33"/>
      <c r="E883" s="24"/>
      <c r="F883" s="49" t="s">
        <v>196</v>
      </c>
      <c r="G883" s="49"/>
      <c r="H883" s="49"/>
      <c r="I883" s="24"/>
      <c r="J883" s="24"/>
      <c r="K883" s="25"/>
      <c r="L883" s="26"/>
      <c r="M883" s="26"/>
      <c r="O883" s="31"/>
      <c r="R883" s="28"/>
      <c r="T883" s="29"/>
      <c r="V883" s="30"/>
    </row>
    <row r="884" spans="2:22" x14ac:dyDescent="0.25">
      <c r="B884" s="7" t="str">
        <f>+L886</f>
        <v>LOT N°112 : MEDICAMENTS SPECIFIQUES N°112</v>
      </c>
      <c r="T884" s="29"/>
    </row>
    <row r="885" spans="2:22" ht="36" customHeight="1" x14ac:dyDescent="0.25">
      <c r="B885" s="8" t="s">
        <v>371</v>
      </c>
      <c r="C885" s="8" t="s">
        <v>192</v>
      </c>
      <c r="D885" s="8" t="s">
        <v>372</v>
      </c>
      <c r="E885" s="8" t="s">
        <v>373</v>
      </c>
      <c r="F885" s="8" t="s">
        <v>374</v>
      </c>
      <c r="G885" s="9" t="s">
        <v>375</v>
      </c>
      <c r="H885" s="8" t="s">
        <v>376</v>
      </c>
      <c r="I885" s="10"/>
      <c r="J885" s="10"/>
      <c r="K885" s="14"/>
      <c r="T885" s="29"/>
    </row>
    <row r="886" spans="2:22" ht="47.25" x14ac:dyDescent="0.25">
      <c r="B886" s="12">
        <v>1</v>
      </c>
      <c r="C886" s="19" t="s">
        <v>378</v>
      </c>
      <c r="D886" s="20" t="s">
        <v>3</v>
      </c>
      <c r="E886" s="20" t="s">
        <v>1</v>
      </c>
      <c r="F886" s="36">
        <v>30</v>
      </c>
      <c r="G886" s="23"/>
      <c r="H886" s="21"/>
      <c r="I886" s="24"/>
      <c r="J886" s="24"/>
      <c r="K886" s="26"/>
      <c r="L886" s="26" t="s">
        <v>307</v>
      </c>
      <c r="M886" s="26"/>
      <c r="O886" s="35">
        <v>0</v>
      </c>
      <c r="R886" s="28">
        <f t="shared" si="0"/>
        <v>0</v>
      </c>
      <c r="T886" s="29">
        <v>220</v>
      </c>
      <c r="V886" s="30">
        <f t="shared" si="1"/>
        <v>-220</v>
      </c>
    </row>
    <row r="887" spans="2:22" x14ac:dyDescent="0.25">
      <c r="B887" s="44" t="s">
        <v>193</v>
      </c>
      <c r="C887" s="45"/>
      <c r="D887" s="45"/>
      <c r="E887" s="46"/>
      <c r="F887" s="46"/>
      <c r="G887" s="47"/>
      <c r="H887" s="11"/>
      <c r="I887" s="24"/>
      <c r="J887" s="24"/>
      <c r="K887" s="25"/>
      <c r="L887" s="26"/>
      <c r="M887" s="26"/>
      <c r="O887" s="31"/>
      <c r="R887" s="28"/>
      <c r="T887" s="29"/>
      <c r="V887" s="30"/>
    </row>
    <row r="888" spans="2:22" x14ac:dyDescent="0.25">
      <c r="B888" s="44" t="s">
        <v>0</v>
      </c>
      <c r="C888" s="45"/>
      <c r="D888" s="45"/>
      <c r="E888" s="50" t="s">
        <v>381</v>
      </c>
      <c r="F888" s="50"/>
      <c r="G888" s="51"/>
      <c r="H888" s="11"/>
      <c r="I888" s="24"/>
      <c r="J888" s="24"/>
      <c r="K888" s="25"/>
      <c r="L888" s="26"/>
      <c r="M888" s="26"/>
      <c r="O888" s="31"/>
      <c r="R888" s="28"/>
      <c r="T888" s="29"/>
      <c r="V888" s="30"/>
    </row>
    <row r="889" spans="2:22" x14ac:dyDescent="0.25">
      <c r="B889" s="44" t="s">
        <v>194</v>
      </c>
      <c r="C889" s="45"/>
      <c r="D889" s="45"/>
      <c r="E889" s="46"/>
      <c r="F889" s="46"/>
      <c r="G889" s="47"/>
      <c r="H889" s="11"/>
      <c r="I889" s="24"/>
      <c r="J889" s="24"/>
      <c r="K889" s="25"/>
      <c r="L889" s="26"/>
      <c r="M889" s="26"/>
      <c r="O889" s="31"/>
      <c r="R889" s="28"/>
      <c r="T889" s="29"/>
      <c r="V889" s="30"/>
    </row>
    <row r="890" spans="2:22" x14ac:dyDescent="0.25">
      <c r="B890" s="4"/>
      <c r="C890" s="32"/>
      <c r="D890" s="33"/>
      <c r="E890" s="24"/>
      <c r="F890" s="48" t="s">
        <v>195</v>
      </c>
      <c r="G890" s="48"/>
      <c r="H890" s="48"/>
      <c r="I890" s="24"/>
      <c r="J890" s="24"/>
      <c r="K890" s="25"/>
      <c r="L890" s="26"/>
      <c r="M890" s="26"/>
      <c r="O890" s="31"/>
      <c r="R890" s="28"/>
      <c r="T890" s="29"/>
      <c r="V890" s="30"/>
    </row>
    <row r="891" spans="2:22" x14ac:dyDescent="0.25">
      <c r="B891" s="4"/>
      <c r="C891" s="32"/>
      <c r="D891" s="33"/>
      <c r="E891" s="24"/>
      <c r="F891" s="49" t="s">
        <v>196</v>
      </c>
      <c r="G891" s="49"/>
      <c r="H891" s="49"/>
      <c r="I891" s="24"/>
      <c r="J891" s="24"/>
      <c r="K891" s="25"/>
      <c r="L891" s="26"/>
      <c r="M891" s="26"/>
      <c r="O891" s="31"/>
      <c r="R891" s="28"/>
      <c r="T891" s="29"/>
      <c r="V891" s="30"/>
    </row>
    <row r="892" spans="2:22" x14ac:dyDescent="0.25">
      <c r="B892" s="7" t="str">
        <f>+L894</f>
        <v>LOT N°113 : MEDICAMENTS SPECIFIQUES N°113</v>
      </c>
      <c r="T892" s="29"/>
    </row>
    <row r="893" spans="2:22" ht="36" customHeight="1" x14ac:dyDescent="0.25">
      <c r="B893" s="8" t="s">
        <v>371</v>
      </c>
      <c r="C893" s="8" t="s">
        <v>192</v>
      </c>
      <c r="D893" s="8" t="s">
        <v>372</v>
      </c>
      <c r="E893" s="8" t="s">
        <v>373</v>
      </c>
      <c r="F893" s="8" t="s">
        <v>374</v>
      </c>
      <c r="G893" s="9" t="s">
        <v>375</v>
      </c>
      <c r="H893" s="8" t="s">
        <v>376</v>
      </c>
      <c r="I893" s="10"/>
      <c r="J893" s="10"/>
      <c r="K893" s="14"/>
      <c r="T893" s="29"/>
    </row>
    <row r="894" spans="2:22" ht="31.5" x14ac:dyDescent="0.25">
      <c r="B894" s="12">
        <v>1</v>
      </c>
      <c r="C894" s="19" t="s">
        <v>180</v>
      </c>
      <c r="D894" s="20" t="s">
        <v>14</v>
      </c>
      <c r="E894" s="20" t="s">
        <v>185</v>
      </c>
      <c r="F894" s="34">
        <v>120000</v>
      </c>
      <c r="G894" s="23"/>
      <c r="H894" s="21"/>
      <c r="I894" s="24"/>
      <c r="J894" s="24"/>
      <c r="K894" s="26"/>
      <c r="L894" s="26" t="s">
        <v>308</v>
      </c>
      <c r="M894" s="26"/>
      <c r="O894" s="27">
        <v>7.0000000000000007E-2</v>
      </c>
      <c r="R894" s="28">
        <f t="shared" si="0"/>
        <v>0</v>
      </c>
      <c r="T894" s="29">
        <v>8.1</v>
      </c>
      <c r="V894" s="30">
        <f t="shared" si="1"/>
        <v>-8.1</v>
      </c>
    </row>
    <row r="895" spans="2:22" x14ac:dyDescent="0.25">
      <c r="B895" s="44" t="s">
        <v>193</v>
      </c>
      <c r="C895" s="45"/>
      <c r="D895" s="45"/>
      <c r="E895" s="46"/>
      <c r="F895" s="46"/>
      <c r="G895" s="47"/>
      <c r="H895" s="11"/>
      <c r="I895" s="24"/>
      <c r="J895" s="24"/>
      <c r="K895" s="25"/>
      <c r="L895" s="26"/>
      <c r="M895" s="26"/>
      <c r="O895" s="31"/>
      <c r="R895" s="28"/>
      <c r="T895" s="29"/>
      <c r="V895" s="30"/>
    </row>
    <row r="896" spans="2:22" x14ac:dyDescent="0.25">
      <c r="B896" s="44" t="s">
        <v>0</v>
      </c>
      <c r="C896" s="45"/>
      <c r="D896" s="45"/>
      <c r="E896" s="50" t="s">
        <v>381</v>
      </c>
      <c r="F896" s="50"/>
      <c r="G896" s="51"/>
      <c r="H896" s="11"/>
      <c r="I896" s="24"/>
      <c r="J896" s="24"/>
      <c r="K896" s="25"/>
      <c r="L896" s="26"/>
      <c r="M896" s="26"/>
      <c r="O896" s="31"/>
      <c r="R896" s="28"/>
      <c r="T896" s="29"/>
      <c r="V896" s="30"/>
    </row>
    <row r="897" spans="2:22" x14ac:dyDescent="0.25">
      <c r="B897" s="44" t="s">
        <v>194</v>
      </c>
      <c r="C897" s="45"/>
      <c r="D897" s="45"/>
      <c r="E897" s="46"/>
      <c r="F897" s="46"/>
      <c r="G897" s="47"/>
      <c r="H897" s="11"/>
      <c r="I897" s="24"/>
      <c r="J897" s="24"/>
      <c r="K897" s="25"/>
      <c r="L897" s="26"/>
      <c r="M897" s="26"/>
      <c r="O897" s="31"/>
      <c r="R897" s="28"/>
      <c r="T897" s="29"/>
      <c r="V897" s="30"/>
    </row>
    <row r="898" spans="2:22" x14ac:dyDescent="0.25">
      <c r="B898" s="4"/>
      <c r="C898" s="32"/>
      <c r="D898" s="33"/>
      <c r="E898" s="24"/>
      <c r="F898" s="48" t="s">
        <v>195</v>
      </c>
      <c r="G898" s="48"/>
      <c r="H898" s="48"/>
      <c r="I898" s="24"/>
      <c r="J898" s="24"/>
      <c r="K898" s="25"/>
      <c r="L898" s="26"/>
      <c r="M898" s="26"/>
      <c r="O898" s="31"/>
      <c r="R898" s="28"/>
      <c r="T898" s="29"/>
      <c r="V898" s="30"/>
    </row>
    <row r="899" spans="2:22" x14ac:dyDescent="0.25">
      <c r="B899" s="4"/>
      <c r="C899" s="32"/>
      <c r="D899" s="33"/>
      <c r="E899" s="24"/>
      <c r="F899" s="49" t="s">
        <v>196</v>
      </c>
      <c r="G899" s="49"/>
      <c r="H899" s="49"/>
      <c r="I899" s="24"/>
      <c r="J899" s="24"/>
      <c r="K899" s="25"/>
      <c r="L899" s="26"/>
      <c r="M899" s="26"/>
      <c r="O899" s="31"/>
      <c r="R899" s="28"/>
      <c r="T899" s="29"/>
      <c r="V899" s="30"/>
    </row>
    <row r="900" spans="2:22" x14ac:dyDescent="0.25">
      <c r="B900" s="7" t="str">
        <f>+L902</f>
        <v>LOT N°114 : MEDICAMENTS SPECIFIQUES N°114</v>
      </c>
      <c r="T900" s="29"/>
    </row>
    <row r="901" spans="2:22" ht="36" customHeight="1" x14ac:dyDescent="0.25">
      <c r="B901" s="8" t="s">
        <v>371</v>
      </c>
      <c r="C901" s="8" t="s">
        <v>192</v>
      </c>
      <c r="D901" s="8" t="s">
        <v>372</v>
      </c>
      <c r="E901" s="8" t="s">
        <v>373</v>
      </c>
      <c r="F901" s="8" t="s">
        <v>374</v>
      </c>
      <c r="G901" s="9" t="s">
        <v>375</v>
      </c>
      <c r="H901" s="8" t="s">
        <v>376</v>
      </c>
      <c r="I901" s="10"/>
      <c r="J901" s="10"/>
      <c r="K901" s="14"/>
      <c r="T901" s="29"/>
    </row>
    <row r="902" spans="2:22" x14ac:dyDescent="0.25">
      <c r="B902" s="12">
        <v>1</v>
      </c>
      <c r="C902" s="19" t="s">
        <v>71</v>
      </c>
      <c r="D902" s="20" t="s">
        <v>3</v>
      </c>
      <c r="E902" s="20" t="s">
        <v>184</v>
      </c>
      <c r="F902" s="34">
        <v>240</v>
      </c>
      <c r="G902" s="23"/>
      <c r="H902" s="21"/>
      <c r="I902" s="24"/>
      <c r="J902" s="24"/>
      <c r="K902" s="26"/>
      <c r="L902" s="26" t="s">
        <v>309</v>
      </c>
      <c r="M902" s="26"/>
      <c r="O902" s="27">
        <v>7.0000000000000007E-2</v>
      </c>
      <c r="R902" s="28">
        <f t="shared" si="0"/>
        <v>0</v>
      </c>
      <c r="T902" s="29">
        <v>14859.8</v>
      </c>
      <c r="V902" s="30">
        <f t="shared" si="1"/>
        <v>-14859.8</v>
      </c>
    </row>
    <row r="903" spans="2:22" x14ac:dyDescent="0.25">
      <c r="B903" s="44" t="s">
        <v>193</v>
      </c>
      <c r="C903" s="45"/>
      <c r="D903" s="45"/>
      <c r="E903" s="46"/>
      <c r="F903" s="46"/>
      <c r="G903" s="47"/>
      <c r="H903" s="11"/>
      <c r="I903" s="24"/>
      <c r="J903" s="24"/>
      <c r="K903" s="25"/>
      <c r="L903" s="26"/>
      <c r="M903" s="26"/>
      <c r="O903" s="31"/>
      <c r="R903" s="28"/>
      <c r="T903" s="29"/>
      <c r="V903" s="30"/>
    </row>
    <row r="904" spans="2:22" x14ac:dyDescent="0.25">
      <c r="B904" s="44" t="s">
        <v>0</v>
      </c>
      <c r="C904" s="45"/>
      <c r="D904" s="45"/>
      <c r="E904" s="50" t="s">
        <v>381</v>
      </c>
      <c r="F904" s="50"/>
      <c r="G904" s="51"/>
      <c r="H904" s="11"/>
      <c r="I904" s="24"/>
      <c r="J904" s="24"/>
      <c r="K904" s="25"/>
      <c r="L904" s="26"/>
      <c r="M904" s="26"/>
      <c r="O904" s="31"/>
      <c r="R904" s="28"/>
      <c r="T904" s="29"/>
      <c r="V904" s="30"/>
    </row>
    <row r="905" spans="2:22" x14ac:dyDescent="0.25">
      <c r="B905" s="44" t="s">
        <v>194</v>
      </c>
      <c r="C905" s="45"/>
      <c r="D905" s="45"/>
      <c r="E905" s="46"/>
      <c r="F905" s="46"/>
      <c r="G905" s="47"/>
      <c r="H905" s="11"/>
      <c r="I905" s="24"/>
      <c r="J905" s="24"/>
      <c r="K905" s="25"/>
      <c r="L905" s="26"/>
      <c r="M905" s="26"/>
      <c r="O905" s="31"/>
      <c r="R905" s="28"/>
      <c r="T905" s="29"/>
      <c r="V905" s="30"/>
    </row>
    <row r="906" spans="2:22" x14ac:dyDescent="0.25">
      <c r="B906" s="4"/>
      <c r="C906" s="32"/>
      <c r="D906" s="33"/>
      <c r="E906" s="24"/>
      <c r="F906" s="48" t="s">
        <v>195</v>
      </c>
      <c r="G906" s="48"/>
      <c r="H906" s="48"/>
      <c r="I906" s="24"/>
      <c r="J906" s="24"/>
      <c r="K906" s="25"/>
      <c r="L906" s="26"/>
      <c r="M906" s="26"/>
      <c r="O906" s="31"/>
      <c r="R906" s="28"/>
      <c r="T906" s="29"/>
      <c r="V906" s="30"/>
    </row>
    <row r="907" spans="2:22" x14ac:dyDescent="0.25">
      <c r="B907" s="4"/>
      <c r="C907" s="32"/>
      <c r="D907" s="33"/>
      <c r="E907" s="24"/>
      <c r="F907" s="49" t="s">
        <v>196</v>
      </c>
      <c r="G907" s="49"/>
      <c r="H907" s="49"/>
      <c r="I907" s="24"/>
      <c r="J907" s="24"/>
      <c r="K907" s="25"/>
      <c r="L907" s="26"/>
      <c r="M907" s="26"/>
      <c r="O907" s="31"/>
      <c r="R907" s="28"/>
      <c r="T907" s="29"/>
      <c r="V907" s="30"/>
    </row>
    <row r="908" spans="2:22" x14ac:dyDescent="0.25">
      <c r="B908" s="7" t="str">
        <f>+L910</f>
        <v>LOT N°115 : MEDICAMENTS SPECIFIQUES N°115</v>
      </c>
      <c r="T908" s="29"/>
    </row>
    <row r="909" spans="2:22" ht="36" customHeight="1" x14ac:dyDescent="0.25">
      <c r="B909" s="8" t="s">
        <v>371</v>
      </c>
      <c r="C909" s="8" t="s">
        <v>192</v>
      </c>
      <c r="D909" s="8" t="s">
        <v>372</v>
      </c>
      <c r="E909" s="8" t="s">
        <v>373</v>
      </c>
      <c r="F909" s="8" t="s">
        <v>374</v>
      </c>
      <c r="G909" s="9" t="s">
        <v>375</v>
      </c>
      <c r="H909" s="8" t="s">
        <v>376</v>
      </c>
      <c r="I909" s="10"/>
      <c r="J909" s="10"/>
      <c r="K909" s="14"/>
      <c r="T909" s="29"/>
    </row>
    <row r="910" spans="2:22" ht="47.25" x14ac:dyDescent="0.25">
      <c r="B910" s="12">
        <v>1</v>
      </c>
      <c r="C910" s="19" t="s">
        <v>101</v>
      </c>
      <c r="D910" s="20" t="s">
        <v>31</v>
      </c>
      <c r="E910" s="21" t="s">
        <v>1</v>
      </c>
      <c r="F910" s="22">
        <v>144</v>
      </c>
      <c r="G910" s="23"/>
      <c r="H910" s="21"/>
      <c r="I910" s="24"/>
      <c r="J910" s="24"/>
      <c r="K910" s="26"/>
      <c r="L910" s="26" t="s">
        <v>310</v>
      </c>
      <c r="M910" s="26"/>
      <c r="O910" s="27">
        <v>0</v>
      </c>
      <c r="R910" s="28">
        <f t="shared" si="0"/>
        <v>0</v>
      </c>
      <c r="T910" s="29">
        <v>750</v>
      </c>
      <c r="V910" s="30">
        <f t="shared" si="1"/>
        <v>-750</v>
      </c>
    </row>
    <row r="911" spans="2:22" x14ac:dyDescent="0.25">
      <c r="B911" s="44" t="s">
        <v>193</v>
      </c>
      <c r="C911" s="45"/>
      <c r="D911" s="45"/>
      <c r="E911" s="46"/>
      <c r="F911" s="46"/>
      <c r="G911" s="47"/>
      <c r="H911" s="11"/>
      <c r="I911" s="24"/>
      <c r="J911" s="24"/>
      <c r="K911" s="25"/>
      <c r="L911" s="26"/>
      <c r="M911" s="26"/>
      <c r="O911" s="31"/>
      <c r="R911" s="28"/>
      <c r="T911" s="29"/>
      <c r="V911" s="30"/>
    </row>
    <row r="912" spans="2:22" x14ac:dyDescent="0.25">
      <c r="B912" s="44" t="s">
        <v>0</v>
      </c>
      <c r="C912" s="45"/>
      <c r="D912" s="45"/>
      <c r="E912" s="50" t="s">
        <v>381</v>
      </c>
      <c r="F912" s="50"/>
      <c r="G912" s="51"/>
      <c r="H912" s="11"/>
      <c r="I912" s="24"/>
      <c r="J912" s="24"/>
      <c r="K912" s="25"/>
      <c r="L912" s="26"/>
      <c r="M912" s="26"/>
      <c r="O912" s="31"/>
      <c r="R912" s="28"/>
      <c r="T912" s="29"/>
      <c r="V912" s="30"/>
    </row>
    <row r="913" spans="2:22" x14ac:dyDescent="0.25">
      <c r="B913" s="44" t="s">
        <v>194</v>
      </c>
      <c r="C913" s="45"/>
      <c r="D913" s="45"/>
      <c r="E913" s="46"/>
      <c r="F913" s="46"/>
      <c r="G913" s="47"/>
      <c r="H913" s="11"/>
      <c r="I913" s="24"/>
      <c r="J913" s="24"/>
      <c r="K913" s="25"/>
      <c r="L913" s="26"/>
      <c r="M913" s="26"/>
      <c r="O913" s="31"/>
      <c r="R913" s="28"/>
      <c r="T913" s="29"/>
      <c r="V913" s="30"/>
    </row>
    <row r="914" spans="2:22" x14ac:dyDescent="0.25">
      <c r="B914" s="4"/>
      <c r="C914" s="32"/>
      <c r="D914" s="33"/>
      <c r="E914" s="24"/>
      <c r="F914" s="48" t="s">
        <v>195</v>
      </c>
      <c r="G914" s="48"/>
      <c r="H914" s="48"/>
      <c r="I914" s="24"/>
      <c r="J914" s="24"/>
      <c r="K914" s="25"/>
      <c r="L914" s="26"/>
      <c r="M914" s="26"/>
      <c r="O914" s="31"/>
      <c r="R914" s="28"/>
      <c r="T914" s="29"/>
      <c r="V914" s="30"/>
    </row>
    <row r="915" spans="2:22" x14ac:dyDescent="0.25">
      <c r="B915" s="4"/>
      <c r="C915" s="32"/>
      <c r="D915" s="33"/>
      <c r="E915" s="24"/>
      <c r="F915" s="49" t="s">
        <v>196</v>
      </c>
      <c r="G915" s="49"/>
      <c r="H915" s="49"/>
      <c r="I915" s="24"/>
      <c r="J915" s="24"/>
      <c r="K915" s="25"/>
      <c r="L915" s="26"/>
      <c r="M915" s="26"/>
      <c r="O915" s="31"/>
      <c r="R915" s="28"/>
      <c r="T915" s="29"/>
      <c r="V915" s="30"/>
    </row>
    <row r="916" spans="2:22" x14ac:dyDescent="0.25">
      <c r="B916" s="7" t="str">
        <f>+L918</f>
        <v>LOT N°116 : MEDICAMENTS SPECIFIQUES N°116</v>
      </c>
      <c r="T916" s="29"/>
    </row>
    <row r="917" spans="2:22" ht="36" customHeight="1" x14ac:dyDescent="0.25">
      <c r="B917" s="8" t="s">
        <v>371</v>
      </c>
      <c r="C917" s="8" t="s">
        <v>192</v>
      </c>
      <c r="D917" s="8" t="s">
        <v>372</v>
      </c>
      <c r="E917" s="8" t="s">
        <v>373</v>
      </c>
      <c r="F917" s="8" t="s">
        <v>374</v>
      </c>
      <c r="G917" s="9" t="s">
        <v>375</v>
      </c>
      <c r="H917" s="8" t="s">
        <v>376</v>
      </c>
      <c r="I917" s="10"/>
      <c r="J917" s="10"/>
      <c r="K917" s="14"/>
      <c r="T917" s="29"/>
    </row>
    <row r="918" spans="2:22" ht="47.25" x14ac:dyDescent="0.25">
      <c r="B918" s="12">
        <v>1</v>
      </c>
      <c r="C918" s="19" t="s">
        <v>112</v>
      </c>
      <c r="D918" s="20" t="s">
        <v>14</v>
      </c>
      <c r="E918" s="20" t="s">
        <v>1</v>
      </c>
      <c r="F918" s="22">
        <v>2160</v>
      </c>
      <c r="G918" s="23"/>
      <c r="H918" s="21"/>
      <c r="I918" s="24">
        <v>180</v>
      </c>
      <c r="J918" s="24">
        <v>2160</v>
      </c>
      <c r="K918" s="25">
        <v>166.66666666666666</v>
      </c>
      <c r="L918" s="26" t="s">
        <v>311</v>
      </c>
      <c r="M918" s="26"/>
      <c r="O918" s="27">
        <v>0</v>
      </c>
      <c r="R918" s="28">
        <f t="shared" si="0"/>
        <v>0</v>
      </c>
      <c r="T918" s="29">
        <v>166.7</v>
      </c>
      <c r="V918" s="30">
        <f t="shared" si="1"/>
        <v>-166.7</v>
      </c>
    </row>
    <row r="919" spans="2:22" x14ac:dyDescent="0.25">
      <c r="B919" s="44" t="s">
        <v>193</v>
      </c>
      <c r="C919" s="45"/>
      <c r="D919" s="45"/>
      <c r="E919" s="46"/>
      <c r="F919" s="46"/>
      <c r="G919" s="47"/>
      <c r="H919" s="11"/>
      <c r="I919" s="24"/>
      <c r="J919" s="24"/>
      <c r="K919" s="25"/>
      <c r="L919" s="26"/>
      <c r="M919" s="26"/>
      <c r="O919" s="31"/>
      <c r="R919" s="28"/>
      <c r="T919" s="29"/>
      <c r="V919" s="30"/>
    </row>
    <row r="920" spans="2:22" x14ac:dyDescent="0.25">
      <c r="B920" s="44" t="s">
        <v>0</v>
      </c>
      <c r="C920" s="45"/>
      <c r="D920" s="45"/>
      <c r="E920" s="50" t="s">
        <v>381</v>
      </c>
      <c r="F920" s="50"/>
      <c r="G920" s="51"/>
      <c r="H920" s="11"/>
      <c r="I920" s="24"/>
      <c r="J920" s="24"/>
      <c r="K920" s="25"/>
      <c r="L920" s="26"/>
      <c r="M920" s="26"/>
      <c r="O920" s="31"/>
      <c r="R920" s="28"/>
      <c r="T920" s="29"/>
      <c r="V920" s="30"/>
    </row>
    <row r="921" spans="2:22" x14ac:dyDescent="0.25">
      <c r="B921" s="44" t="s">
        <v>194</v>
      </c>
      <c r="C921" s="45"/>
      <c r="D921" s="45"/>
      <c r="E921" s="46"/>
      <c r="F921" s="46"/>
      <c r="G921" s="47"/>
      <c r="H921" s="11"/>
      <c r="I921" s="24"/>
      <c r="J921" s="24"/>
      <c r="K921" s="25"/>
      <c r="L921" s="26"/>
      <c r="M921" s="26"/>
      <c r="O921" s="31"/>
      <c r="R921" s="28"/>
      <c r="T921" s="29"/>
      <c r="V921" s="30"/>
    </row>
    <row r="922" spans="2:22" x14ac:dyDescent="0.25">
      <c r="B922" s="4"/>
      <c r="C922" s="32"/>
      <c r="D922" s="33"/>
      <c r="E922" s="24"/>
      <c r="F922" s="48" t="s">
        <v>195</v>
      </c>
      <c r="G922" s="48"/>
      <c r="H922" s="48"/>
      <c r="I922" s="24"/>
      <c r="J922" s="24"/>
      <c r="K922" s="25"/>
      <c r="L922" s="26"/>
      <c r="M922" s="26"/>
      <c r="O922" s="31"/>
      <c r="R922" s="28"/>
      <c r="T922" s="29"/>
      <c r="V922" s="30"/>
    </row>
    <row r="923" spans="2:22" x14ac:dyDescent="0.25">
      <c r="B923" s="4"/>
      <c r="C923" s="32"/>
      <c r="D923" s="33"/>
      <c r="E923" s="24"/>
      <c r="F923" s="49" t="s">
        <v>196</v>
      </c>
      <c r="G923" s="49"/>
      <c r="H923" s="49"/>
      <c r="I923" s="24"/>
      <c r="J923" s="24"/>
      <c r="K923" s="25"/>
      <c r="L923" s="26"/>
      <c r="M923" s="26"/>
      <c r="O923" s="31"/>
      <c r="R923" s="28"/>
      <c r="T923" s="29"/>
      <c r="V923" s="30"/>
    </row>
    <row r="924" spans="2:22" x14ac:dyDescent="0.25">
      <c r="B924" s="7" t="str">
        <f>+L926</f>
        <v>LOT N°117 : MEDICAMENTS SPECIFIQUES N°117</v>
      </c>
      <c r="T924" s="29"/>
    </row>
    <row r="925" spans="2:22" ht="36" customHeight="1" x14ac:dyDescent="0.25">
      <c r="B925" s="8" t="s">
        <v>371</v>
      </c>
      <c r="C925" s="8" t="s">
        <v>192</v>
      </c>
      <c r="D925" s="8" t="s">
        <v>372</v>
      </c>
      <c r="E925" s="8" t="s">
        <v>373</v>
      </c>
      <c r="F925" s="8" t="s">
        <v>374</v>
      </c>
      <c r="G925" s="9" t="s">
        <v>375</v>
      </c>
      <c r="H925" s="8" t="s">
        <v>376</v>
      </c>
      <c r="I925" s="10"/>
      <c r="J925" s="10"/>
      <c r="K925" s="14"/>
      <c r="T925" s="29"/>
    </row>
    <row r="926" spans="2:22" ht="47.25" x14ac:dyDescent="0.25">
      <c r="B926" s="12">
        <v>1</v>
      </c>
      <c r="C926" s="19" t="s">
        <v>110</v>
      </c>
      <c r="D926" s="20" t="s">
        <v>14</v>
      </c>
      <c r="E926" s="21" t="s">
        <v>1</v>
      </c>
      <c r="F926" s="22">
        <v>7616</v>
      </c>
      <c r="G926" s="23"/>
      <c r="H926" s="21"/>
      <c r="I926" s="24">
        <v>112</v>
      </c>
      <c r="J926" s="24">
        <v>7616</v>
      </c>
      <c r="K926" s="25">
        <v>250</v>
      </c>
      <c r="L926" s="26" t="s">
        <v>312</v>
      </c>
      <c r="M926" s="26"/>
      <c r="O926" s="27">
        <v>0</v>
      </c>
      <c r="R926" s="28">
        <f t="shared" si="0"/>
        <v>0</v>
      </c>
      <c r="T926" s="29">
        <v>250</v>
      </c>
      <c r="V926" s="30">
        <f t="shared" si="1"/>
        <v>-250</v>
      </c>
    </row>
    <row r="927" spans="2:22" x14ac:dyDescent="0.25">
      <c r="B927" s="44" t="s">
        <v>193</v>
      </c>
      <c r="C927" s="45"/>
      <c r="D927" s="45"/>
      <c r="E927" s="46"/>
      <c r="F927" s="46"/>
      <c r="G927" s="47"/>
      <c r="H927" s="11"/>
      <c r="I927" s="24"/>
      <c r="J927" s="24"/>
      <c r="K927" s="25"/>
      <c r="L927" s="26"/>
      <c r="M927" s="26"/>
      <c r="O927" s="31"/>
      <c r="R927" s="28"/>
      <c r="T927" s="29"/>
      <c r="V927" s="30"/>
    </row>
    <row r="928" spans="2:22" x14ac:dyDescent="0.25">
      <c r="B928" s="44" t="s">
        <v>0</v>
      </c>
      <c r="C928" s="45"/>
      <c r="D928" s="45"/>
      <c r="E928" s="50" t="s">
        <v>381</v>
      </c>
      <c r="F928" s="50"/>
      <c r="G928" s="51"/>
      <c r="H928" s="11"/>
      <c r="I928" s="24"/>
      <c r="J928" s="24"/>
      <c r="K928" s="25"/>
      <c r="L928" s="26"/>
      <c r="M928" s="26"/>
      <c r="O928" s="31"/>
      <c r="R928" s="28"/>
      <c r="T928" s="29"/>
      <c r="V928" s="30"/>
    </row>
    <row r="929" spans="2:22" x14ac:dyDescent="0.25">
      <c r="B929" s="44" t="s">
        <v>194</v>
      </c>
      <c r="C929" s="45"/>
      <c r="D929" s="45"/>
      <c r="E929" s="46"/>
      <c r="F929" s="46"/>
      <c r="G929" s="47"/>
      <c r="H929" s="11"/>
      <c r="I929" s="24"/>
      <c r="J929" s="24"/>
      <c r="K929" s="25"/>
      <c r="L929" s="26"/>
      <c r="M929" s="26"/>
      <c r="O929" s="31"/>
      <c r="R929" s="28"/>
      <c r="T929" s="29"/>
      <c r="V929" s="30"/>
    </row>
    <row r="930" spans="2:22" x14ac:dyDescent="0.25">
      <c r="B930" s="4"/>
      <c r="C930" s="32"/>
      <c r="D930" s="33"/>
      <c r="E930" s="24"/>
      <c r="F930" s="48" t="s">
        <v>195</v>
      </c>
      <c r="G930" s="48"/>
      <c r="H930" s="48"/>
      <c r="I930" s="24"/>
      <c r="J930" s="24"/>
      <c r="K930" s="25"/>
      <c r="L930" s="26"/>
      <c r="M930" s="26"/>
      <c r="O930" s="31"/>
      <c r="R930" s="28"/>
      <c r="T930" s="29"/>
      <c r="V930" s="30"/>
    </row>
    <row r="931" spans="2:22" x14ac:dyDescent="0.25">
      <c r="B931" s="4"/>
      <c r="C931" s="32"/>
      <c r="D931" s="33"/>
      <c r="E931" s="24"/>
      <c r="F931" s="49" t="s">
        <v>196</v>
      </c>
      <c r="G931" s="49"/>
      <c r="H931" s="49"/>
      <c r="I931" s="24"/>
      <c r="J931" s="24"/>
      <c r="K931" s="25"/>
      <c r="L931" s="26"/>
      <c r="M931" s="26"/>
      <c r="O931" s="31"/>
      <c r="R931" s="28"/>
      <c r="T931" s="29"/>
      <c r="V931" s="30"/>
    </row>
    <row r="932" spans="2:22" x14ac:dyDescent="0.25">
      <c r="B932" s="7" t="str">
        <f>+L934</f>
        <v>LOT N°118 : MEDICAMENTS SPECIFIQUES N°118</v>
      </c>
      <c r="T932" s="29"/>
    </row>
    <row r="933" spans="2:22" ht="36" customHeight="1" x14ac:dyDescent="0.25">
      <c r="B933" s="8" t="s">
        <v>371</v>
      </c>
      <c r="C933" s="8" t="s">
        <v>192</v>
      </c>
      <c r="D933" s="8" t="s">
        <v>372</v>
      </c>
      <c r="E933" s="8" t="s">
        <v>373</v>
      </c>
      <c r="F933" s="8" t="s">
        <v>374</v>
      </c>
      <c r="G933" s="9" t="s">
        <v>375</v>
      </c>
      <c r="H933" s="8" t="s">
        <v>376</v>
      </c>
      <c r="I933" s="10"/>
      <c r="J933" s="10"/>
      <c r="K933" s="14"/>
      <c r="T933" s="29"/>
    </row>
    <row r="934" spans="2:22" ht="47.25" x14ac:dyDescent="0.25">
      <c r="B934" s="12">
        <v>1</v>
      </c>
      <c r="C934" s="19" t="s">
        <v>99</v>
      </c>
      <c r="D934" s="20" t="s">
        <v>14</v>
      </c>
      <c r="E934" s="21" t="s">
        <v>1</v>
      </c>
      <c r="F934" s="22">
        <v>240</v>
      </c>
      <c r="G934" s="23"/>
      <c r="H934" s="21"/>
      <c r="I934" s="24">
        <v>60</v>
      </c>
      <c r="J934" s="24">
        <v>240</v>
      </c>
      <c r="K934" s="25">
        <v>233.33333333333334</v>
      </c>
      <c r="L934" s="26" t="s">
        <v>313</v>
      </c>
      <c r="M934" s="26"/>
      <c r="O934" s="35">
        <v>0</v>
      </c>
      <c r="R934" s="28">
        <f t="shared" si="0"/>
        <v>0</v>
      </c>
      <c r="T934" s="29">
        <v>233.3</v>
      </c>
      <c r="V934" s="30">
        <f t="shared" si="1"/>
        <v>-233.3</v>
      </c>
    </row>
    <row r="935" spans="2:22" x14ac:dyDescent="0.25">
      <c r="B935" s="44" t="s">
        <v>193</v>
      </c>
      <c r="C935" s="45"/>
      <c r="D935" s="45"/>
      <c r="E935" s="46"/>
      <c r="F935" s="46"/>
      <c r="G935" s="47"/>
      <c r="H935" s="11"/>
      <c r="I935" s="24"/>
      <c r="J935" s="24"/>
      <c r="K935" s="25"/>
      <c r="L935" s="26"/>
      <c r="M935" s="26"/>
      <c r="O935" s="31"/>
      <c r="R935" s="28"/>
      <c r="T935" s="29"/>
      <c r="V935" s="30"/>
    </row>
    <row r="936" spans="2:22" x14ac:dyDescent="0.25">
      <c r="B936" s="44" t="s">
        <v>0</v>
      </c>
      <c r="C936" s="45"/>
      <c r="D936" s="45"/>
      <c r="E936" s="50" t="s">
        <v>381</v>
      </c>
      <c r="F936" s="50"/>
      <c r="G936" s="51"/>
      <c r="H936" s="11"/>
      <c r="I936" s="24"/>
      <c r="J936" s="24"/>
      <c r="K936" s="25"/>
      <c r="L936" s="26"/>
      <c r="M936" s="26"/>
      <c r="O936" s="31"/>
      <c r="R936" s="28"/>
      <c r="T936" s="29"/>
      <c r="V936" s="30"/>
    </row>
    <row r="937" spans="2:22" x14ac:dyDescent="0.25">
      <c r="B937" s="44" t="s">
        <v>194</v>
      </c>
      <c r="C937" s="45"/>
      <c r="D937" s="45"/>
      <c r="E937" s="46"/>
      <c r="F937" s="46"/>
      <c r="G937" s="47"/>
      <c r="H937" s="11"/>
      <c r="I937" s="24"/>
      <c r="J937" s="24"/>
      <c r="K937" s="25"/>
      <c r="L937" s="26"/>
      <c r="M937" s="26"/>
      <c r="O937" s="31"/>
      <c r="R937" s="28"/>
      <c r="T937" s="29"/>
      <c r="V937" s="30"/>
    </row>
    <row r="938" spans="2:22" x14ac:dyDescent="0.25">
      <c r="B938" s="4"/>
      <c r="C938" s="32"/>
      <c r="D938" s="33"/>
      <c r="E938" s="24"/>
      <c r="F938" s="48" t="s">
        <v>195</v>
      </c>
      <c r="G938" s="48"/>
      <c r="H938" s="48"/>
      <c r="I938" s="24"/>
      <c r="J938" s="24"/>
      <c r="K938" s="25"/>
      <c r="L938" s="26"/>
      <c r="M938" s="26"/>
      <c r="O938" s="31"/>
      <c r="R938" s="28"/>
      <c r="T938" s="29"/>
      <c r="V938" s="30"/>
    </row>
    <row r="939" spans="2:22" x14ac:dyDescent="0.25">
      <c r="B939" s="4"/>
      <c r="C939" s="32"/>
      <c r="D939" s="33"/>
      <c r="E939" s="24"/>
      <c r="F939" s="49" t="s">
        <v>196</v>
      </c>
      <c r="G939" s="49"/>
      <c r="H939" s="49"/>
      <c r="I939" s="24"/>
      <c r="J939" s="24"/>
      <c r="K939" s="25"/>
      <c r="L939" s="26"/>
      <c r="M939" s="26"/>
      <c r="O939" s="31"/>
      <c r="R939" s="28"/>
      <c r="T939" s="29"/>
      <c r="V939" s="30"/>
    </row>
    <row r="940" spans="2:22" x14ac:dyDescent="0.25">
      <c r="B940" s="7" t="str">
        <f>+L942</f>
        <v>LOT N°119 : MEDICAMENTS SPECIFIQUES N°119</v>
      </c>
      <c r="T940" s="29"/>
    </row>
    <row r="941" spans="2:22" ht="36" customHeight="1" x14ac:dyDescent="0.25">
      <c r="B941" s="8" t="s">
        <v>371</v>
      </c>
      <c r="C941" s="8" t="s">
        <v>192</v>
      </c>
      <c r="D941" s="8" t="s">
        <v>372</v>
      </c>
      <c r="E941" s="8" t="s">
        <v>373</v>
      </c>
      <c r="F941" s="8" t="s">
        <v>374</v>
      </c>
      <c r="G941" s="9" t="s">
        <v>375</v>
      </c>
      <c r="H941" s="8" t="s">
        <v>376</v>
      </c>
      <c r="I941" s="10"/>
      <c r="J941" s="10"/>
      <c r="K941" s="14"/>
      <c r="T941" s="29"/>
    </row>
    <row r="942" spans="2:22" ht="47.25" x14ac:dyDescent="0.25">
      <c r="B942" s="12">
        <v>1</v>
      </c>
      <c r="C942" s="19" t="s">
        <v>100</v>
      </c>
      <c r="D942" s="20" t="s">
        <v>14</v>
      </c>
      <c r="E942" s="21" t="s">
        <v>1</v>
      </c>
      <c r="F942" s="22">
        <v>1920</v>
      </c>
      <c r="G942" s="23"/>
      <c r="H942" s="21"/>
      <c r="I942" s="24">
        <v>60</v>
      </c>
      <c r="J942" s="24">
        <v>1920</v>
      </c>
      <c r="K942" s="25">
        <v>407.25</v>
      </c>
      <c r="L942" s="26" t="s">
        <v>314</v>
      </c>
      <c r="M942" s="26"/>
      <c r="O942" s="35">
        <v>0</v>
      </c>
      <c r="R942" s="28">
        <f t="shared" si="0"/>
        <v>0</v>
      </c>
      <c r="T942" s="29">
        <v>407.3</v>
      </c>
      <c r="V942" s="30">
        <f t="shared" si="1"/>
        <v>-407.3</v>
      </c>
    </row>
    <row r="943" spans="2:22" x14ac:dyDescent="0.25">
      <c r="B943" s="44" t="s">
        <v>193</v>
      </c>
      <c r="C943" s="45"/>
      <c r="D943" s="45"/>
      <c r="E943" s="46"/>
      <c r="F943" s="46"/>
      <c r="G943" s="47"/>
      <c r="H943" s="11"/>
      <c r="I943" s="24"/>
      <c r="J943" s="24"/>
      <c r="K943" s="25"/>
      <c r="L943" s="26"/>
      <c r="M943" s="26"/>
      <c r="O943" s="31"/>
      <c r="R943" s="28"/>
      <c r="T943" s="29"/>
      <c r="V943" s="30"/>
    </row>
    <row r="944" spans="2:22" x14ac:dyDescent="0.25">
      <c r="B944" s="44" t="s">
        <v>0</v>
      </c>
      <c r="C944" s="45"/>
      <c r="D944" s="45"/>
      <c r="E944" s="50" t="s">
        <v>381</v>
      </c>
      <c r="F944" s="50"/>
      <c r="G944" s="51"/>
      <c r="H944" s="11"/>
      <c r="I944" s="24"/>
      <c r="J944" s="24"/>
      <c r="K944" s="25"/>
      <c r="L944" s="26"/>
      <c r="M944" s="26"/>
      <c r="O944" s="31"/>
      <c r="R944" s="28"/>
      <c r="T944" s="29"/>
      <c r="V944" s="30"/>
    </row>
    <row r="945" spans="2:22" x14ac:dyDescent="0.25">
      <c r="B945" s="44" t="s">
        <v>194</v>
      </c>
      <c r="C945" s="45"/>
      <c r="D945" s="45"/>
      <c r="E945" s="46"/>
      <c r="F945" s="46"/>
      <c r="G945" s="47"/>
      <c r="H945" s="11"/>
      <c r="I945" s="24"/>
      <c r="J945" s="24"/>
      <c r="K945" s="25"/>
      <c r="L945" s="26"/>
      <c r="M945" s="26"/>
      <c r="O945" s="31"/>
      <c r="R945" s="28"/>
      <c r="T945" s="29"/>
      <c r="V945" s="30"/>
    </row>
    <row r="946" spans="2:22" x14ac:dyDescent="0.25">
      <c r="B946" s="4"/>
      <c r="C946" s="32"/>
      <c r="D946" s="33"/>
      <c r="E946" s="24"/>
      <c r="F946" s="48" t="s">
        <v>195</v>
      </c>
      <c r="G946" s="48"/>
      <c r="H946" s="48"/>
      <c r="I946" s="24"/>
      <c r="J946" s="24"/>
      <c r="K946" s="25"/>
      <c r="L946" s="26"/>
      <c r="M946" s="26"/>
      <c r="O946" s="31"/>
      <c r="R946" s="28"/>
      <c r="T946" s="29"/>
      <c r="V946" s="30"/>
    </row>
    <row r="947" spans="2:22" x14ac:dyDescent="0.25">
      <c r="B947" s="4"/>
      <c r="C947" s="32"/>
      <c r="D947" s="33"/>
      <c r="E947" s="24"/>
      <c r="F947" s="49" t="s">
        <v>196</v>
      </c>
      <c r="G947" s="49"/>
      <c r="H947" s="49"/>
      <c r="I947" s="24"/>
      <c r="J947" s="24"/>
      <c r="K947" s="25"/>
      <c r="L947" s="26"/>
      <c r="M947" s="26"/>
      <c r="O947" s="31"/>
      <c r="R947" s="28"/>
      <c r="T947" s="29"/>
      <c r="V947" s="30"/>
    </row>
    <row r="948" spans="2:22" x14ac:dyDescent="0.25">
      <c r="B948" s="7" t="str">
        <f>+L950</f>
        <v>LOT N°120 : MEDICAMENTS SPECIFIQUES N°120</v>
      </c>
      <c r="T948" s="29"/>
    </row>
    <row r="949" spans="2:22" ht="36" customHeight="1" x14ac:dyDescent="0.25">
      <c r="B949" s="8" t="s">
        <v>371</v>
      </c>
      <c r="C949" s="8" t="s">
        <v>192</v>
      </c>
      <c r="D949" s="8" t="s">
        <v>372</v>
      </c>
      <c r="E949" s="8" t="s">
        <v>373</v>
      </c>
      <c r="F949" s="8" t="s">
        <v>374</v>
      </c>
      <c r="G949" s="9" t="s">
        <v>375</v>
      </c>
      <c r="H949" s="8" t="s">
        <v>376</v>
      </c>
      <c r="I949" s="10"/>
      <c r="J949" s="10"/>
      <c r="K949" s="14"/>
      <c r="T949" s="29"/>
    </row>
    <row r="950" spans="2:22" ht="31.5" x14ac:dyDescent="0.25">
      <c r="B950" s="12">
        <v>1</v>
      </c>
      <c r="C950" s="19" t="s">
        <v>72</v>
      </c>
      <c r="D950" s="20" t="s">
        <v>14</v>
      </c>
      <c r="E950" s="20" t="s">
        <v>183</v>
      </c>
      <c r="F950" s="34">
        <v>200</v>
      </c>
      <c r="G950" s="23"/>
      <c r="H950" s="21"/>
      <c r="I950" s="24"/>
      <c r="J950" s="24"/>
      <c r="K950" s="26"/>
      <c r="L950" s="26" t="s">
        <v>315</v>
      </c>
      <c r="M950" s="26"/>
      <c r="O950" s="27">
        <v>7.0000000000000007E-2</v>
      </c>
      <c r="R950" s="28">
        <f t="shared" si="0"/>
        <v>0</v>
      </c>
      <c r="T950" s="29">
        <v>2.8</v>
      </c>
      <c r="V950" s="30">
        <f t="shared" si="1"/>
        <v>-2.8</v>
      </c>
    </row>
    <row r="951" spans="2:22" x14ac:dyDescent="0.25">
      <c r="B951" s="44" t="s">
        <v>193</v>
      </c>
      <c r="C951" s="45"/>
      <c r="D951" s="45"/>
      <c r="E951" s="46"/>
      <c r="F951" s="46"/>
      <c r="G951" s="47"/>
      <c r="H951" s="11"/>
      <c r="I951" s="24"/>
      <c r="J951" s="24"/>
      <c r="K951" s="25"/>
      <c r="L951" s="26"/>
      <c r="M951" s="26"/>
      <c r="O951" s="31"/>
      <c r="R951" s="28"/>
      <c r="T951" s="29"/>
      <c r="V951" s="30"/>
    </row>
    <row r="952" spans="2:22" x14ac:dyDescent="0.25">
      <c r="B952" s="44" t="s">
        <v>0</v>
      </c>
      <c r="C952" s="45"/>
      <c r="D952" s="45"/>
      <c r="E952" s="50" t="s">
        <v>381</v>
      </c>
      <c r="F952" s="50"/>
      <c r="G952" s="51"/>
      <c r="H952" s="11"/>
      <c r="I952" s="24"/>
      <c r="J952" s="24"/>
      <c r="K952" s="25"/>
      <c r="L952" s="26"/>
      <c r="M952" s="26"/>
      <c r="O952" s="31"/>
      <c r="R952" s="28"/>
      <c r="T952" s="29"/>
      <c r="V952" s="30"/>
    </row>
    <row r="953" spans="2:22" x14ac:dyDescent="0.25">
      <c r="B953" s="44" t="s">
        <v>194</v>
      </c>
      <c r="C953" s="45"/>
      <c r="D953" s="45"/>
      <c r="E953" s="46"/>
      <c r="F953" s="46"/>
      <c r="G953" s="47"/>
      <c r="H953" s="11"/>
      <c r="I953" s="24"/>
      <c r="J953" s="24"/>
      <c r="K953" s="25"/>
      <c r="L953" s="26"/>
      <c r="M953" s="26"/>
      <c r="O953" s="31"/>
      <c r="R953" s="28"/>
      <c r="T953" s="29"/>
      <c r="V953" s="30"/>
    </row>
    <row r="954" spans="2:22" x14ac:dyDescent="0.25">
      <c r="B954" s="4"/>
      <c r="C954" s="32"/>
      <c r="D954" s="33"/>
      <c r="E954" s="24"/>
      <c r="F954" s="48" t="s">
        <v>195</v>
      </c>
      <c r="G954" s="48"/>
      <c r="H954" s="48"/>
      <c r="I954" s="24"/>
      <c r="J954" s="24"/>
      <c r="K954" s="25"/>
      <c r="L954" s="26"/>
      <c r="M954" s="26"/>
      <c r="O954" s="31"/>
      <c r="R954" s="28"/>
      <c r="T954" s="29"/>
      <c r="V954" s="30"/>
    </row>
    <row r="955" spans="2:22" x14ac:dyDescent="0.25">
      <c r="B955" s="4"/>
      <c r="C955" s="32"/>
      <c r="D955" s="33"/>
      <c r="E955" s="24"/>
      <c r="F955" s="49" t="s">
        <v>196</v>
      </c>
      <c r="G955" s="49"/>
      <c r="H955" s="49"/>
      <c r="I955" s="24"/>
      <c r="J955" s="24"/>
      <c r="K955" s="25"/>
      <c r="L955" s="26"/>
      <c r="M955" s="26"/>
      <c r="O955" s="31"/>
      <c r="R955" s="28"/>
      <c r="T955" s="29"/>
      <c r="V955" s="30"/>
    </row>
    <row r="956" spans="2:22" x14ac:dyDescent="0.25">
      <c r="B956" s="7" t="str">
        <f>+L958</f>
        <v>LOT N°121 : MEDICAMENTS SPECIFIQUES N°121</v>
      </c>
      <c r="T956" s="29"/>
    </row>
    <row r="957" spans="2:22" ht="36" customHeight="1" x14ac:dyDescent="0.25">
      <c r="B957" s="8" t="s">
        <v>371</v>
      </c>
      <c r="C957" s="8" t="s">
        <v>192</v>
      </c>
      <c r="D957" s="8" t="s">
        <v>372</v>
      </c>
      <c r="E957" s="8" t="s">
        <v>373</v>
      </c>
      <c r="F957" s="8" t="s">
        <v>374</v>
      </c>
      <c r="G957" s="9" t="s">
        <v>375</v>
      </c>
      <c r="H957" s="8" t="s">
        <v>376</v>
      </c>
      <c r="I957" s="10"/>
      <c r="J957" s="10"/>
      <c r="K957" s="14"/>
      <c r="T957" s="29"/>
    </row>
    <row r="958" spans="2:22" ht="47.25" x14ac:dyDescent="0.25">
      <c r="B958" s="12">
        <v>1</v>
      </c>
      <c r="C958" s="19" t="s">
        <v>113</v>
      </c>
      <c r="D958" s="20" t="s">
        <v>45</v>
      </c>
      <c r="E958" s="20" t="s">
        <v>1</v>
      </c>
      <c r="F958" s="22">
        <v>5376</v>
      </c>
      <c r="G958" s="23"/>
      <c r="H958" s="21"/>
      <c r="I958" s="24">
        <v>448</v>
      </c>
      <c r="J958" s="24">
        <v>5376</v>
      </c>
      <c r="K958" s="25">
        <v>99.680803571428569</v>
      </c>
      <c r="L958" s="26" t="s">
        <v>316</v>
      </c>
      <c r="M958" s="26"/>
      <c r="O958" s="27">
        <v>0</v>
      </c>
      <c r="R958" s="28">
        <f t="shared" si="0"/>
        <v>0</v>
      </c>
      <c r="T958" s="29">
        <v>99.7</v>
      </c>
      <c r="V958" s="30">
        <f t="shared" si="1"/>
        <v>-99.7</v>
      </c>
    </row>
    <row r="959" spans="2:22" x14ac:dyDescent="0.25">
      <c r="B959" s="44" t="s">
        <v>193</v>
      </c>
      <c r="C959" s="45"/>
      <c r="D959" s="45"/>
      <c r="E959" s="46"/>
      <c r="F959" s="46"/>
      <c r="G959" s="47"/>
      <c r="H959" s="11"/>
      <c r="I959" s="24"/>
      <c r="J959" s="24"/>
      <c r="K959" s="25"/>
      <c r="L959" s="26"/>
      <c r="M959" s="26"/>
      <c r="O959" s="31"/>
      <c r="R959" s="28"/>
      <c r="T959" s="29"/>
      <c r="V959" s="30"/>
    </row>
    <row r="960" spans="2:22" x14ac:dyDescent="0.25">
      <c r="B960" s="44" t="s">
        <v>0</v>
      </c>
      <c r="C960" s="45"/>
      <c r="D960" s="45"/>
      <c r="E960" s="50" t="s">
        <v>381</v>
      </c>
      <c r="F960" s="50"/>
      <c r="G960" s="51"/>
      <c r="H960" s="11"/>
      <c r="I960" s="24"/>
      <c r="J960" s="24"/>
      <c r="K960" s="25"/>
      <c r="L960" s="26"/>
      <c r="M960" s="26"/>
      <c r="O960" s="31"/>
      <c r="R960" s="28"/>
      <c r="T960" s="29"/>
      <c r="V960" s="30"/>
    </row>
    <row r="961" spans="2:22" x14ac:dyDescent="0.25">
      <c r="B961" s="44" t="s">
        <v>194</v>
      </c>
      <c r="C961" s="45"/>
      <c r="D961" s="45"/>
      <c r="E961" s="46"/>
      <c r="F961" s="46"/>
      <c r="G961" s="47"/>
      <c r="H961" s="11"/>
      <c r="I961" s="24"/>
      <c r="J961" s="24"/>
      <c r="K961" s="25"/>
      <c r="L961" s="26"/>
      <c r="M961" s="26"/>
      <c r="O961" s="31"/>
      <c r="R961" s="28"/>
      <c r="T961" s="29"/>
      <c r="V961" s="30"/>
    </row>
    <row r="962" spans="2:22" x14ac:dyDescent="0.25">
      <c r="B962" s="4"/>
      <c r="C962" s="32"/>
      <c r="D962" s="33"/>
      <c r="E962" s="24"/>
      <c r="F962" s="48" t="s">
        <v>195</v>
      </c>
      <c r="G962" s="48"/>
      <c r="H962" s="48"/>
      <c r="I962" s="24"/>
      <c r="J962" s="24"/>
      <c r="K962" s="25"/>
      <c r="L962" s="26"/>
      <c r="M962" s="26"/>
      <c r="O962" s="31"/>
      <c r="R962" s="28"/>
      <c r="T962" s="29"/>
      <c r="V962" s="30"/>
    </row>
    <row r="963" spans="2:22" x14ac:dyDescent="0.25">
      <c r="B963" s="4"/>
      <c r="C963" s="32"/>
      <c r="D963" s="33"/>
      <c r="E963" s="24"/>
      <c r="F963" s="49" t="s">
        <v>196</v>
      </c>
      <c r="G963" s="49"/>
      <c r="H963" s="49"/>
      <c r="I963" s="24"/>
      <c r="J963" s="24"/>
      <c r="K963" s="25"/>
      <c r="L963" s="26"/>
      <c r="M963" s="26"/>
      <c r="O963" s="31"/>
      <c r="R963" s="28"/>
      <c r="T963" s="29"/>
      <c r="V963" s="30"/>
    </row>
    <row r="964" spans="2:22" x14ac:dyDescent="0.25">
      <c r="B964" s="7" t="str">
        <f>+L966</f>
        <v>LOT N°122 : MEDICAMENTS SPECIFIQUES N°122</v>
      </c>
      <c r="T964" s="29"/>
    </row>
    <row r="965" spans="2:22" ht="36" customHeight="1" x14ac:dyDescent="0.25">
      <c r="B965" s="8" t="s">
        <v>371</v>
      </c>
      <c r="C965" s="8" t="s">
        <v>192</v>
      </c>
      <c r="D965" s="8" t="s">
        <v>372</v>
      </c>
      <c r="E965" s="8" t="s">
        <v>373</v>
      </c>
      <c r="F965" s="8" t="s">
        <v>374</v>
      </c>
      <c r="G965" s="9" t="s">
        <v>375</v>
      </c>
      <c r="H965" s="8" t="s">
        <v>376</v>
      </c>
      <c r="I965" s="10"/>
      <c r="J965" s="10"/>
      <c r="K965" s="14"/>
      <c r="T965" s="29"/>
    </row>
    <row r="966" spans="2:22" x14ac:dyDescent="0.25">
      <c r="B966" s="12">
        <v>1</v>
      </c>
      <c r="C966" s="19" t="s">
        <v>60</v>
      </c>
      <c r="D966" s="20" t="s">
        <v>7</v>
      </c>
      <c r="E966" s="21" t="s">
        <v>59</v>
      </c>
      <c r="F966" s="22">
        <v>120</v>
      </c>
      <c r="G966" s="23"/>
      <c r="H966" s="21"/>
      <c r="I966" s="24"/>
      <c r="J966" s="24"/>
      <c r="K966" s="26"/>
      <c r="L966" s="26" t="s">
        <v>317</v>
      </c>
      <c r="M966" s="26"/>
      <c r="O966" s="35">
        <v>7.0000000000000007E-2</v>
      </c>
      <c r="R966" s="28">
        <f t="shared" si="0"/>
        <v>0</v>
      </c>
      <c r="T966" s="29">
        <v>3263.6</v>
      </c>
      <c r="V966" s="30">
        <f t="shared" si="1"/>
        <v>-3263.6</v>
      </c>
    </row>
    <row r="967" spans="2:22" x14ac:dyDescent="0.25">
      <c r="B967" s="44" t="s">
        <v>193</v>
      </c>
      <c r="C967" s="45"/>
      <c r="D967" s="45"/>
      <c r="E967" s="46"/>
      <c r="F967" s="46"/>
      <c r="G967" s="47"/>
      <c r="H967" s="11"/>
      <c r="I967" s="24"/>
      <c r="J967" s="24"/>
      <c r="K967" s="25"/>
      <c r="L967" s="26"/>
      <c r="M967" s="26"/>
      <c r="O967" s="31"/>
      <c r="R967" s="28"/>
      <c r="T967" s="29"/>
      <c r="V967" s="30"/>
    </row>
    <row r="968" spans="2:22" x14ac:dyDescent="0.25">
      <c r="B968" s="44" t="s">
        <v>0</v>
      </c>
      <c r="C968" s="45"/>
      <c r="D968" s="45"/>
      <c r="E968" s="50" t="s">
        <v>381</v>
      </c>
      <c r="F968" s="50"/>
      <c r="G968" s="51"/>
      <c r="H968" s="11"/>
      <c r="I968" s="24"/>
      <c r="J968" s="24"/>
      <c r="K968" s="25"/>
      <c r="L968" s="26"/>
      <c r="M968" s="26"/>
      <c r="O968" s="31"/>
      <c r="R968" s="28"/>
      <c r="T968" s="29"/>
      <c r="V968" s="30"/>
    </row>
    <row r="969" spans="2:22" x14ac:dyDescent="0.25">
      <c r="B969" s="44" t="s">
        <v>194</v>
      </c>
      <c r="C969" s="45"/>
      <c r="D969" s="45"/>
      <c r="E969" s="46"/>
      <c r="F969" s="46"/>
      <c r="G969" s="47"/>
      <c r="H969" s="11"/>
      <c r="I969" s="24"/>
      <c r="J969" s="24"/>
      <c r="K969" s="25"/>
      <c r="L969" s="26"/>
      <c r="M969" s="26"/>
      <c r="O969" s="31"/>
      <c r="R969" s="28"/>
      <c r="T969" s="29"/>
      <c r="V969" s="30"/>
    </row>
    <row r="970" spans="2:22" x14ac:dyDescent="0.25">
      <c r="B970" s="4"/>
      <c r="C970" s="32"/>
      <c r="D970" s="33"/>
      <c r="E970" s="24"/>
      <c r="F970" s="48" t="s">
        <v>195</v>
      </c>
      <c r="G970" s="48"/>
      <c r="H970" s="48"/>
      <c r="I970" s="24"/>
      <c r="J970" s="24"/>
      <c r="K970" s="25"/>
      <c r="L970" s="26"/>
      <c r="M970" s="26"/>
      <c r="O970" s="31"/>
      <c r="R970" s="28"/>
      <c r="T970" s="29"/>
      <c r="V970" s="30"/>
    </row>
    <row r="971" spans="2:22" x14ac:dyDescent="0.25">
      <c r="B971" s="4"/>
      <c r="C971" s="32"/>
      <c r="D971" s="33"/>
      <c r="E971" s="24"/>
      <c r="F971" s="49" t="s">
        <v>196</v>
      </c>
      <c r="G971" s="49"/>
      <c r="H971" s="49"/>
      <c r="I971" s="24"/>
      <c r="J971" s="24"/>
      <c r="K971" s="25"/>
      <c r="L971" s="26"/>
      <c r="M971" s="26"/>
      <c r="O971" s="31"/>
      <c r="R971" s="28"/>
      <c r="T971" s="29"/>
      <c r="V971" s="30"/>
    </row>
    <row r="972" spans="2:22" x14ac:dyDescent="0.25">
      <c r="B972" s="7" t="str">
        <f>+L974</f>
        <v>LOT N°123 : MEDICAMENTS SPECIFIQUES N°123</v>
      </c>
      <c r="T972" s="29"/>
    </row>
    <row r="973" spans="2:22" ht="36" customHeight="1" x14ac:dyDescent="0.25">
      <c r="B973" s="8" t="s">
        <v>371</v>
      </c>
      <c r="C973" s="8" t="s">
        <v>192</v>
      </c>
      <c r="D973" s="8" t="s">
        <v>372</v>
      </c>
      <c r="E973" s="8" t="s">
        <v>373</v>
      </c>
      <c r="F973" s="8" t="s">
        <v>374</v>
      </c>
      <c r="G973" s="9" t="s">
        <v>375</v>
      </c>
      <c r="H973" s="8" t="s">
        <v>376</v>
      </c>
      <c r="I973" s="10"/>
      <c r="J973" s="10"/>
      <c r="K973" s="14"/>
      <c r="T973" s="29"/>
    </row>
    <row r="974" spans="2:22" ht="47.25" x14ac:dyDescent="0.25">
      <c r="B974" s="12">
        <v>1</v>
      </c>
      <c r="C974" s="19" t="s">
        <v>156</v>
      </c>
      <c r="D974" s="20" t="s">
        <v>3</v>
      </c>
      <c r="E974" s="20" t="s">
        <v>1</v>
      </c>
      <c r="F974" s="36">
        <v>400</v>
      </c>
      <c r="G974" s="23"/>
      <c r="H974" s="21"/>
      <c r="I974" s="24"/>
      <c r="J974" s="24"/>
      <c r="K974" s="26"/>
      <c r="L974" s="26" t="s">
        <v>318</v>
      </c>
      <c r="M974" s="26"/>
      <c r="O974" s="35">
        <v>0</v>
      </c>
      <c r="R974" s="28">
        <f t="shared" si="0"/>
        <v>0</v>
      </c>
      <c r="T974" s="29">
        <v>99</v>
      </c>
      <c r="V974" s="30">
        <f t="shared" si="1"/>
        <v>-99</v>
      </c>
    </row>
    <row r="975" spans="2:22" x14ac:dyDescent="0.25">
      <c r="B975" s="44" t="s">
        <v>193</v>
      </c>
      <c r="C975" s="45"/>
      <c r="D975" s="45"/>
      <c r="E975" s="46"/>
      <c r="F975" s="46"/>
      <c r="G975" s="47"/>
      <c r="H975" s="11"/>
      <c r="I975" s="24"/>
      <c r="J975" s="24"/>
      <c r="K975" s="25"/>
      <c r="L975" s="26"/>
      <c r="M975" s="26"/>
      <c r="O975" s="31"/>
      <c r="R975" s="28"/>
      <c r="T975" s="29"/>
      <c r="V975" s="30"/>
    </row>
    <row r="976" spans="2:22" x14ac:dyDescent="0.25">
      <c r="B976" s="44" t="s">
        <v>0</v>
      </c>
      <c r="C976" s="45"/>
      <c r="D976" s="45"/>
      <c r="E976" s="50" t="s">
        <v>381</v>
      </c>
      <c r="F976" s="50"/>
      <c r="G976" s="51"/>
      <c r="H976" s="11"/>
      <c r="I976" s="24"/>
      <c r="J976" s="24"/>
      <c r="K976" s="25"/>
      <c r="L976" s="26"/>
      <c r="M976" s="26"/>
      <c r="O976" s="31"/>
      <c r="R976" s="28"/>
      <c r="T976" s="29"/>
      <c r="V976" s="30"/>
    </row>
    <row r="977" spans="2:22" x14ac:dyDescent="0.25">
      <c r="B977" s="44" t="s">
        <v>194</v>
      </c>
      <c r="C977" s="45"/>
      <c r="D977" s="45"/>
      <c r="E977" s="46"/>
      <c r="F977" s="46"/>
      <c r="G977" s="47"/>
      <c r="H977" s="11"/>
      <c r="I977" s="24"/>
      <c r="J977" s="24"/>
      <c r="K977" s="25"/>
      <c r="L977" s="26"/>
      <c r="M977" s="26"/>
      <c r="O977" s="31"/>
      <c r="R977" s="28"/>
      <c r="T977" s="29"/>
      <c r="V977" s="30"/>
    </row>
    <row r="978" spans="2:22" x14ac:dyDescent="0.25">
      <c r="B978" s="4"/>
      <c r="C978" s="32"/>
      <c r="D978" s="33"/>
      <c r="E978" s="24"/>
      <c r="F978" s="48" t="s">
        <v>195</v>
      </c>
      <c r="G978" s="48"/>
      <c r="H978" s="48"/>
      <c r="I978" s="24"/>
      <c r="J978" s="24"/>
      <c r="K978" s="25"/>
      <c r="L978" s="26"/>
      <c r="M978" s="26"/>
      <c r="O978" s="31"/>
      <c r="R978" s="28"/>
      <c r="T978" s="29"/>
      <c r="V978" s="30"/>
    </row>
    <row r="979" spans="2:22" x14ac:dyDescent="0.25">
      <c r="B979" s="4"/>
      <c r="C979" s="32"/>
      <c r="D979" s="33"/>
      <c r="E979" s="24"/>
      <c r="F979" s="49" t="s">
        <v>196</v>
      </c>
      <c r="G979" s="49"/>
      <c r="H979" s="49"/>
      <c r="I979" s="24"/>
      <c r="J979" s="24"/>
      <c r="K979" s="25"/>
      <c r="L979" s="26"/>
      <c r="M979" s="26"/>
      <c r="O979" s="31"/>
      <c r="R979" s="28"/>
      <c r="T979" s="29"/>
      <c r="V979" s="30"/>
    </row>
    <row r="980" spans="2:22" x14ac:dyDescent="0.25">
      <c r="B980" s="7" t="str">
        <f>+L982</f>
        <v>LOT N°124 : MEDICAMENTS SPECIFIQUES N°124</v>
      </c>
      <c r="T980" s="29"/>
    </row>
    <row r="981" spans="2:22" ht="36" customHeight="1" x14ac:dyDescent="0.25">
      <c r="B981" s="8" t="s">
        <v>371</v>
      </c>
      <c r="C981" s="8" t="s">
        <v>192</v>
      </c>
      <c r="D981" s="8" t="s">
        <v>372</v>
      </c>
      <c r="E981" s="8" t="s">
        <v>373</v>
      </c>
      <c r="F981" s="8" t="s">
        <v>374</v>
      </c>
      <c r="G981" s="9" t="s">
        <v>375</v>
      </c>
      <c r="H981" s="8" t="s">
        <v>376</v>
      </c>
      <c r="I981" s="10"/>
      <c r="J981" s="10"/>
      <c r="K981" s="14"/>
      <c r="T981" s="29"/>
    </row>
    <row r="982" spans="2:22" ht="47.25" x14ac:dyDescent="0.25">
      <c r="B982" s="12">
        <v>1</v>
      </c>
      <c r="C982" s="19" t="s">
        <v>157</v>
      </c>
      <c r="D982" s="20" t="s">
        <v>3</v>
      </c>
      <c r="E982" s="21" t="s">
        <v>1</v>
      </c>
      <c r="F982" s="22">
        <v>600</v>
      </c>
      <c r="G982" s="23"/>
      <c r="H982" s="21"/>
      <c r="I982" s="24"/>
      <c r="J982" s="24"/>
      <c r="K982" s="26"/>
      <c r="L982" s="26" t="s">
        <v>319</v>
      </c>
      <c r="M982" s="26"/>
      <c r="O982" s="27">
        <v>0</v>
      </c>
      <c r="R982" s="28">
        <f t="shared" si="0"/>
        <v>0</v>
      </c>
      <c r="T982" s="29">
        <v>202</v>
      </c>
      <c r="V982" s="30">
        <f t="shared" si="1"/>
        <v>-202</v>
      </c>
    </row>
    <row r="983" spans="2:22" x14ac:dyDescent="0.25">
      <c r="B983" s="44" t="s">
        <v>193</v>
      </c>
      <c r="C983" s="45"/>
      <c r="D983" s="45"/>
      <c r="E983" s="46"/>
      <c r="F983" s="46"/>
      <c r="G983" s="47"/>
      <c r="H983" s="11"/>
      <c r="I983" s="24"/>
      <c r="J983" s="24"/>
      <c r="K983" s="25"/>
      <c r="L983" s="26"/>
      <c r="M983" s="26"/>
      <c r="O983" s="31"/>
      <c r="R983" s="28"/>
      <c r="T983" s="29"/>
      <c r="V983" s="30"/>
    </row>
    <row r="984" spans="2:22" x14ac:dyDescent="0.25">
      <c r="B984" s="44" t="s">
        <v>0</v>
      </c>
      <c r="C984" s="45"/>
      <c r="D984" s="45"/>
      <c r="E984" s="50" t="s">
        <v>381</v>
      </c>
      <c r="F984" s="50"/>
      <c r="G984" s="51"/>
      <c r="H984" s="11"/>
      <c r="I984" s="24"/>
      <c r="J984" s="24"/>
      <c r="K984" s="25"/>
      <c r="L984" s="26"/>
      <c r="M984" s="26"/>
      <c r="O984" s="31"/>
      <c r="R984" s="28"/>
      <c r="T984" s="29"/>
      <c r="V984" s="30"/>
    </row>
    <row r="985" spans="2:22" x14ac:dyDescent="0.25">
      <c r="B985" s="44" t="s">
        <v>194</v>
      </c>
      <c r="C985" s="45"/>
      <c r="D985" s="45"/>
      <c r="E985" s="46"/>
      <c r="F985" s="46"/>
      <c r="G985" s="47"/>
      <c r="H985" s="11"/>
      <c r="I985" s="24"/>
      <c r="J985" s="24"/>
      <c r="K985" s="25"/>
      <c r="L985" s="26"/>
      <c r="M985" s="26"/>
      <c r="O985" s="31"/>
      <c r="R985" s="28"/>
      <c r="T985" s="29"/>
      <c r="V985" s="30"/>
    </row>
    <row r="986" spans="2:22" x14ac:dyDescent="0.25">
      <c r="B986" s="4"/>
      <c r="C986" s="32"/>
      <c r="D986" s="33"/>
      <c r="E986" s="24"/>
      <c r="F986" s="48" t="s">
        <v>195</v>
      </c>
      <c r="G986" s="48"/>
      <c r="H986" s="48"/>
      <c r="I986" s="24"/>
      <c r="J986" s="24"/>
      <c r="K986" s="25"/>
      <c r="L986" s="26"/>
      <c r="M986" s="26"/>
      <c r="O986" s="31"/>
      <c r="R986" s="28"/>
      <c r="T986" s="29"/>
      <c r="V986" s="30"/>
    </row>
    <row r="987" spans="2:22" x14ac:dyDescent="0.25">
      <c r="B987" s="4"/>
      <c r="C987" s="32"/>
      <c r="D987" s="33"/>
      <c r="E987" s="24"/>
      <c r="F987" s="49" t="s">
        <v>196</v>
      </c>
      <c r="G987" s="49"/>
      <c r="H987" s="49"/>
      <c r="I987" s="24"/>
      <c r="J987" s="24"/>
      <c r="K987" s="25"/>
      <c r="L987" s="26"/>
      <c r="M987" s="26"/>
      <c r="O987" s="31"/>
      <c r="R987" s="28"/>
      <c r="T987" s="29"/>
      <c r="V987" s="30"/>
    </row>
    <row r="988" spans="2:22" x14ac:dyDescent="0.25">
      <c r="B988" s="7" t="str">
        <f>+L990</f>
        <v>LOT N°125 : MEDICAMENTS SPECIFIQUES N°125</v>
      </c>
      <c r="T988" s="29"/>
    </row>
    <row r="989" spans="2:22" ht="36" customHeight="1" x14ac:dyDescent="0.25">
      <c r="B989" s="8" t="s">
        <v>371</v>
      </c>
      <c r="C989" s="8" t="s">
        <v>192</v>
      </c>
      <c r="D989" s="8" t="s">
        <v>372</v>
      </c>
      <c r="E989" s="8" t="s">
        <v>373</v>
      </c>
      <c r="F989" s="8" t="s">
        <v>374</v>
      </c>
      <c r="G989" s="9" t="s">
        <v>375</v>
      </c>
      <c r="H989" s="8" t="s">
        <v>376</v>
      </c>
      <c r="I989" s="10"/>
      <c r="J989" s="10"/>
      <c r="K989" s="14"/>
      <c r="T989" s="29"/>
    </row>
    <row r="990" spans="2:22" ht="47.25" x14ac:dyDescent="0.25">
      <c r="B990" s="12">
        <v>1</v>
      </c>
      <c r="C990" s="19" t="s">
        <v>98</v>
      </c>
      <c r="D990" s="20" t="s">
        <v>45</v>
      </c>
      <c r="E990" s="20" t="s">
        <v>1</v>
      </c>
      <c r="F990" s="22">
        <v>252</v>
      </c>
      <c r="G990" s="23"/>
      <c r="H990" s="21"/>
      <c r="I990" s="24">
        <v>21</v>
      </c>
      <c r="J990" s="24">
        <v>252</v>
      </c>
      <c r="K990" s="25">
        <v>2000</v>
      </c>
      <c r="L990" s="26" t="s">
        <v>320</v>
      </c>
      <c r="M990" s="26"/>
      <c r="O990" s="27">
        <v>0</v>
      </c>
      <c r="R990" s="28">
        <f t="shared" si="0"/>
        <v>0</v>
      </c>
      <c r="T990" s="29">
        <v>2000</v>
      </c>
      <c r="V990" s="30">
        <f t="shared" si="1"/>
        <v>-2000</v>
      </c>
    </row>
    <row r="991" spans="2:22" x14ac:dyDescent="0.25">
      <c r="B991" s="44" t="s">
        <v>193</v>
      </c>
      <c r="C991" s="45"/>
      <c r="D991" s="45"/>
      <c r="E991" s="46"/>
      <c r="F991" s="46"/>
      <c r="G991" s="47"/>
      <c r="H991" s="11"/>
      <c r="I991" s="24"/>
      <c r="J991" s="24"/>
      <c r="K991" s="25"/>
      <c r="L991" s="26"/>
      <c r="M991" s="26"/>
      <c r="O991" s="31"/>
      <c r="R991" s="28"/>
      <c r="T991" s="29"/>
      <c r="V991" s="30"/>
    </row>
    <row r="992" spans="2:22" x14ac:dyDescent="0.25">
      <c r="B992" s="44" t="s">
        <v>0</v>
      </c>
      <c r="C992" s="45"/>
      <c r="D992" s="45"/>
      <c r="E992" s="50" t="s">
        <v>381</v>
      </c>
      <c r="F992" s="50"/>
      <c r="G992" s="51"/>
      <c r="H992" s="11"/>
      <c r="I992" s="24"/>
      <c r="J992" s="24"/>
      <c r="K992" s="25"/>
      <c r="L992" s="26"/>
      <c r="M992" s="26"/>
      <c r="O992" s="31"/>
      <c r="R992" s="28"/>
      <c r="T992" s="29"/>
      <c r="V992" s="30"/>
    </row>
    <row r="993" spans="2:22" x14ac:dyDescent="0.25">
      <c r="B993" s="44" t="s">
        <v>194</v>
      </c>
      <c r="C993" s="45"/>
      <c r="D993" s="45"/>
      <c r="E993" s="46"/>
      <c r="F993" s="46"/>
      <c r="G993" s="47"/>
      <c r="H993" s="11"/>
      <c r="I993" s="24"/>
      <c r="J993" s="24"/>
      <c r="K993" s="25"/>
      <c r="L993" s="26"/>
      <c r="M993" s="26"/>
      <c r="O993" s="31"/>
      <c r="R993" s="28"/>
      <c r="T993" s="29"/>
      <c r="V993" s="30"/>
    </row>
    <row r="994" spans="2:22" x14ac:dyDescent="0.25">
      <c r="B994" s="4"/>
      <c r="C994" s="32"/>
      <c r="D994" s="33"/>
      <c r="E994" s="24"/>
      <c r="F994" s="48" t="s">
        <v>195</v>
      </c>
      <c r="G994" s="48"/>
      <c r="H994" s="48"/>
      <c r="I994" s="24"/>
      <c r="J994" s="24"/>
      <c r="K994" s="25"/>
      <c r="L994" s="26"/>
      <c r="M994" s="26"/>
      <c r="O994" s="31"/>
      <c r="R994" s="28"/>
      <c r="T994" s="29"/>
      <c r="V994" s="30"/>
    </row>
    <row r="995" spans="2:22" x14ac:dyDescent="0.25">
      <c r="B995" s="4"/>
      <c r="C995" s="32"/>
      <c r="D995" s="33"/>
      <c r="E995" s="24"/>
      <c r="F995" s="49" t="s">
        <v>196</v>
      </c>
      <c r="G995" s="49"/>
      <c r="H995" s="49"/>
      <c r="I995" s="24"/>
      <c r="J995" s="24"/>
      <c r="K995" s="25"/>
      <c r="L995" s="26"/>
      <c r="M995" s="26"/>
      <c r="O995" s="31"/>
      <c r="R995" s="28"/>
      <c r="T995" s="29"/>
      <c r="V995" s="30"/>
    </row>
    <row r="996" spans="2:22" x14ac:dyDescent="0.25">
      <c r="B996" s="7" t="str">
        <f>+L998</f>
        <v>LOT N°126 : MEDICAMENTS SPECIFIQUES N°126</v>
      </c>
      <c r="T996" s="29"/>
    </row>
    <row r="997" spans="2:22" ht="36" customHeight="1" x14ac:dyDescent="0.25">
      <c r="B997" s="8" t="s">
        <v>371</v>
      </c>
      <c r="C997" s="8" t="s">
        <v>192</v>
      </c>
      <c r="D997" s="8" t="s">
        <v>372</v>
      </c>
      <c r="E997" s="8" t="s">
        <v>373</v>
      </c>
      <c r="F997" s="8" t="s">
        <v>374</v>
      </c>
      <c r="G997" s="9" t="s">
        <v>375</v>
      </c>
      <c r="H997" s="8" t="s">
        <v>376</v>
      </c>
      <c r="I997" s="10"/>
      <c r="J997" s="10"/>
      <c r="K997" s="14"/>
      <c r="T997" s="29"/>
    </row>
    <row r="998" spans="2:22" ht="47.25" x14ac:dyDescent="0.25">
      <c r="B998" s="12">
        <v>1</v>
      </c>
      <c r="C998" s="19" t="s">
        <v>181</v>
      </c>
      <c r="D998" s="20" t="s">
        <v>9</v>
      </c>
      <c r="E998" s="20" t="s">
        <v>1</v>
      </c>
      <c r="F998" s="22">
        <v>40</v>
      </c>
      <c r="G998" s="23"/>
      <c r="H998" s="21"/>
      <c r="I998" s="24"/>
      <c r="J998" s="24"/>
      <c r="K998" s="26"/>
      <c r="L998" s="26" t="s">
        <v>321</v>
      </c>
      <c r="M998" s="26"/>
      <c r="O998" s="27">
        <v>0</v>
      </c>
      <c r="R998" s="28">
        <f t="shared" si="0"/>
        <v>0</v>
      </c>
      <c r="T998" s="29">
        <v>3771.7</v>
      </c>
      <c r="V998" s="30">
        <f t="shared" si="1"/>
        <v>-3771.7</v>
      </c>
    </row>
    <row r="999" spans="2:22" x14ac:dyDescent="0.25">
      <c r="B999" s="44" t="s">
        <v>193</v>
      </c>
      <c r="C999" s="45"/>
      <c r="D999" s="45"/>
      <c r="E999" s="46"/>
      <c r="F999" s="46"/>
      <c r="G999" s="47"/>
      <c r="H999" s="11"/>
      <c r="I999" s="24"/>
      <c r="J999" s="24"/>
      <c r="K999" s="25"/>
      <c r="L999" s="26"/>
      <c r="M999" s="26"/>
      <c r="O999" s="31"/>
      <c r="R999" s="28"/>
      <c r="T999" s="29"/>
      <c r="V999" s="30"/>
    </row>
    <row r="1000" spans="2:22" x14ac:dyDescent="0.25">
      <c r="B1000" s="44" t="s">
        <v>0</v>
      </c>
      <c r="C1000" s="45"/>
      <c r="D1000" s="45"/>
      <c r="E1000" s="50" t="s">
        <v>381</v>
      </c>
      <c r="F1000" s="50"/>
      <c r="G1000" s="51"/>
      <c r="H1000" s="11"/>
      <c r="I1000" s="24"/>
      <c r="J1000" s="24"/>
      <c r="K1000" s="25"/>
      <c r="L1000" s="26"/>
      <c r="M1000" s="26"/>
      <c r="O1000" s="31"/>
      <c r="R1000" s="28"/>
      <c r="T1000" s="29"/>
      <c r="V1000" s="30"/>
    </row>
    <row r="1001" spans="2:22" x14ac:dyDescent="0.25">
      <c r="B1001" s="44" t="s">
        <v>194</v>
      </c>
      <c r="C1001" s="45"/>
      <c r="D1001" s="45"/>
      <c r="E1001" s="46"/>
      <c r="F1001" s="46"/>
      <c r="G1001" s="47"/>
      <c r="H1001" s="11"/>
      <c r="I1001" s="24"/>
      <c r="J1001" s="24"/>
      <c r="K1001" s="25"/>
      <c r="L1001" s="26"/>
      <c r="M1001" s="26"/>
      <c r="O1001" s="31"/>
      <c r="R1001" s="28"/>
      <c r="T1001" s="29"/>
      <c r="V1001" s="30"/>
    </row>
    <row r="1002" spans="2:22" x14ac:dyDescent="0.25">
      <c r="B1002" s="4"/>
      <c r="C1002" s="32"/>
      <c r="D1002" s="33"/>
      <c r="E1002" s="24"/>
      <c r="F1002" s="48" t="s">
        <v>195</v>
      </c>
      <c r="G1002" s="48"/>
      <c r="H1002" s="48"/>
      <c r="I1002" s="24"/>
      <c r="J1002" s="24"/>
      <c r="K1002" s="25"/>
      <c r="L1002" s="26"/>
      <c r="M1002" s="26"/>
      <c r="O1002" s="31"/>
      <c r="R1002" s="28"/>
      <c r="T1002" s="29"/>
      <c r="V1002" s="30"/>
    </row>
    <row r="1003" spans="2:22" x14ac:dyDescent="0.25">
      <c r="B1003" s="4"/>
      <c r="C1003" s="32"/>
      <c r="D1003" s="33"/>
      <c r="E1003" s="24"/>
      <c r="F1003" s="49" t="s">
        <v>196</v>
      </c>
      <c r="G1003" s="49"/>
      <c r="H1003" s="49"/>
      <c r="I1003" s="24"/>
      <c r="J1003" s="24"/>
      <c r="K1003" s="25"/>
      <c r="L1003" s="26"/>
      <c r="M1003" s="26"/>
      <c r="O1003" s="31"/>
      <c r="R1003" s="28"/>
      <c r="T1003" s="29"/>
      <c r="V1003" s="30"/>
    </row>
    <row r="1004" spans="2:22" x14ac:dyDescent="0.25">
      <c r="B1004" s="7" t="str">
        <f>+L1006</f>
        <v>LOT N°127 : MEDICAMENTS SPECIFIQUES N°127</v>
      </c>
      <c r="T1004" s="29"/>
    </row>
    <row r="1005" spans="2:22" ht="36" customHeight="1" x14ac:dyDescent="0.25">
      <c r="B1005" s="8" t="s">
        <v>371</v>
      </c>
      <c r="C1005" s="8" t="s">
        <v>192</v>
      </c>
      <c r="D1005" s="8" t="s">
        <v>372</v>
      </c>
      <c r="E1005" s="8" t="s">
        <v>373</v>
      </c>
      <c r="F1005" s="8" t="s">
        <v>374</v>
      </c>
      <c r="G1005" s="9" t="s">
        <v>375</v>
      </c>
      <c r="H1005" s="8" t="s">
        <v>376</v>
      </c>
      <c r="I1005" s="10"/>
      <c r="J1005" s="10"/>
      <c r="K1005" s="14"/>
      <c r="T1005" s="29"/>
    </row>
    <row r="1006" spans="2:22" ht="47.25" x14ac:dyDescent="0.25">
      <c r="B1006" s="12">
        <v>1</v>
      </c>
      <c r="C1006" s="19" t="s">
        <v>182</v>
      </c>
      <c r="D1006" s="20" t="s">
        <v>9</v>
      </c>
      <c r="E1006" s="20" t="s">
        <v>1</v>
      </c>
      <c r="F1006" s="22">
        <v>60</v>
      </c>
      <c r="G1006" s="23"/>
      <c r="H1006" s="21"/>
      <c r="I1006" s="24"/>
      <c r="J1006" s="24"/>
      <c r="K1006" s="26"/>
      <c r="L1006" s="26" t="s">
        <v>322</v>
      </c>
      <c r="M1006" s="26"/>
      <c r="O1006" s="27">
        <v>0</v>
      </c>
      <c r="R1006" s="28">
        <f t="shared" si="0"/>
        <v>0</v>
      </c>
      <c r="T1006" s="29">
        <v>15089.2</v>
      </c>
      <c r="V1006" s="30">
        <f t="shared" si="1"/>
        <v>-15089.2</v>
      </c>
    </row>
    <row r="1007" spans="2:22" x14ac:dyDescent="0.25">
      <c r="B1007" s="44" t="s">
        <v>193</v>
      </c>
      <c r="C1007" s="45"/>
      <c r="D1007" s="45"/>
      <c r="E1007" s="46"/>
      <c r="F1007" s="46"/>
      <c r="G1007" s="47"/>
      <c r="H1007" s="11"/>
      <c r="I1007" s="24"/>
      <c r="J1007" s="24"/>
      <c r="K1007" s="25"/>
      <c r="L1007" s="26"/>
      <c r="M1007" s="26"/>
      <c r="O1007" s="31"/>
      <c r="R1007" s="28"/>
      <c r="T1007" s="29"/>
      <c r="V1007" s="30"/>
    </row>
    <row r="1008" spans="2:22" x14ac:dyDescent="0.25">
      <c r="B1008" s="44" t="s">
        <v>0</v>
      </c>
      <c r="C1008" s="45"/>
      <c r="D1008" s="45"/>
      <c r="E1008" s="50" t="s">
        <v>381</v>
      </c>
      <c r="F1008" s="50"/>
      <c r="G1008" s="51"/>
      <c r="H1008" s="11"/>
      <c r="I1008" s="24"/>
      <c r="J1008" s="24"/>
      <c r="K1008" s="25"/>
      <c r="L1008" s="26"/>
      <c r="M1008" s="26"/>
      <c r="O1008" s="31"/>
      <c r="R1008" s="28"/>
      <c r="T1008" s="29"/>
      <c r="V1008" s="30"/>
    </row>
    <row r="1009" spans="2:22" x14ac:dyDescent="0.25">
      <c r="B1009" s="44" t="s">
        <v>194</v>
      </c>
      <c r="C1009" s="45"/>
      <c r="D1009" s="45"/>
      <c r="E1009" s="46"/>
      <c r="F1009" s="46"/>
      <c r="G1009" s="47"/>
      <c r="H1009" s="11"/>
      <c r="I1009" s="24"/>
      <c r="J1009" s="24"/>
      <c r="K1009" s="25"/>
      <c r="L1009" s="26"/>
      <c r="M1009" s="26"/>
      <c r="O1009" s="31"/>
      <c r="R1009" s="28"/>
      <c r="T1009" s="29"/>
      <c r="V1009" s="30"/>
    </row>
    <row r="1010" spans="2:22" x14ac:dyDescent="0.25">
      <c r="B1010" s="4"/>
      <c r="C1010" s="32"/>
      <c r="D1010" s="33"/>
      <c r="E1010" s="24"/>
      <c r="F1010" s="48" t="s">
        <v>195</v>
      </c>
      <c r="G1010" s="48"/>
      <c r="H1010" s="48"/>
      <c r="I1010" s="24"/>
      <c r="J1010" s="24"/>
      <c r="K1010" s="25"/>
      <c r="L1010" s="26"/>
      <c r="M1010" s="26"/>
      <c r="O1010" s="31"/>
      <c r="R1010" s="28"/>
      <c r="T1010" s="29"/>
      <c r="V1010" s="30"/>
    </row>
    <row r="1011" spans="2:22" x14ac:dyDescent="0.25">
      <c r="B1011" s="4"/>
      <c r="C1011" s="32"/>
      <c r="D1011" s="33"/>
      <c r="E1011" s="24"/>
      <c r="F1011" s="49" t="s">
        <v>196</v>
      </c>
      <c r="G1011" s="49"/>
      <c r="H1011" s="49"/>
      <c r="I1011" s="24"/>
      <c r="J1011" s="24"/>
      <c r="K1011" s="25"/>
      <c r="L1011" s="26"/>
      <c r="M1011" s="26"/>
      <c r="O1011" s="31"/>
      <c r="R1011" s="28"/>
      <c r="T1011" s="29"/>
      <c r="V1011" s="30"/>
    </row>
    <row r="1012" spans="2:22" x14ac:dyDescent="0.25">
      <c r="B1012" s="7" t="str">
        <f>+L1014</f>
        <v>LOT N°128 : MEDICAMENTS SPECIFIQUES N°128</v>
      </c>
      <c r="T1012" s="29"/>
    </row>
    <row r="1013" spans="2:22" ht="36" customHeight="1" x14ac:dyDescent="0.25">
      <c r="B1013" s="8" t="s">
        <v>371</v>
      </c>
      <c r="C1013" s="8" t="s">
        <v>192</v>
      </c>
      <c r="D1013" s="8" t="s">
        <v>372</v>
      </c>
      <c r="E1013" s="8" t="s">
        <v>373</v>
      </c>
      <c r="F1013" s="8" t="s">
        <v>374</v>
      </c>
      <c r="G1013" s="9" t="s">
        <v>375</v>
      </c>
      <c r="H1013" s="8" t="s">
        <v>376</v>
      </c>
      <c r="I1013" s="10"/>
      <c r="J1013" s="10"/>
      <c r="K1013" s="14"/>
      <c r="T1013" s="29"/>
    </row>
    <row r="1014" spans="2:22" ht="47.25" x14ac:dyDescent="0.25">
      <c r="B1014" s="12">
        <v>1</v>
      </c>
      <c r="C1014" s="19" t="s">
        <v>158</v>
      </c>
      <c r="D1014" s="20" t="s">
        <v>14</v>
      </c>
      <c r="E1014" s="21" t="s">
        <v>1</v>
      </c>
      <c r="F1014" s="22">
        <v>1080</v>
      </c>
      <c r="G1014" s="23"/>
      <c r="H1014" s="21"/>
      <c r="I1014" s="24"/>
      <c r="J1014" s="24"/>
      <c r="K1014" s="26"/>
      <c r="L1014" s="26" t="s">
        <v>323</v>
      </c>
      <c r="M1014" s="26"/>
      <c r="O1014" s="27">
        <v>0</v>
      </c>
      <c r="R1014" s="28">
        <f t="shared" si="0"/>
        <v>0</v>
      </c>
      <c r="T1014" s="29">
        <v>3449.9</v>
      </c>
      <c r="V1014" s="30">
        <f t="shared" si="1"/>
        <v>-3449.9</v>
      </c>
    </row>
    <row r="1015" spans="2:22" x14ac:dyDescent="0.25">
      <c r="B1015" s="44" t="s">
        <v>193</v>
      </c>
      <c r="C1015" s="45"/>
      <c r="D1015" s="45"/>
      <c r="E1015" s="46"/>
      <c r="F1015" s="46"/>
      <c r="G1015" s="47"/>
      <c r="H1015" s="11"/>
      <c r="I1015" s="24"/>
      <c r="J1015" s="24"/>
      <c r="K1015" s="25"/>
      <c r="L1015" s="26"/>
      <c r="M1015" s="26"/>
      <c r="O1015" s="31"/>
      <c r="R1015" s="28"/>
      <c r="T1015" s="29"/>
      <c r="V1015" s="30"/>
    </row>
    <row r="1016" spans="2:22" x14ac:dyDescent="0.25">
      <c r="B1016" s="44" t="s">
        <v>0</v>
      </c>
      <c r="C1016" s="45"/>
      <c r="D1016" s="45"/>
      <c r="E1016" s="50" t="s">
        <v>381</v>
      </c>
      <c r="F1016" s="50"/>
      <c r="G1016" s="51"/>
      <c r="H1016" s="11"/>
      <c r="I1016" s="24"/>
      <c r="J1016" s="24"/>
      <c r="K1016" s="25"/>
      <c r="L1016" s="26"/>
      <c r="M1016" s="26"/>
      <c r="O1016" s="31"/>
      <c r="R1016" s="28"/>
      <c r="T1016" s="29"/>
      <c r="V1016" s="30"/>
    </row>
    <row r="1017" spans="2:22" x14ac:dyDescent="0.25">
      <c r="B1017" s="44" t="s">
        <v>194</v>
      </c>
      <c r="C1017" s="45"/>
      <c r="D1017" s="45"/>
      <c r="E1017" s="46"/>
      <c r="F1017" s="46"/>
      <c r="G1017" s="47"/>
      <c r="H1017" s="11"/>
      <c r="I1017" s="24"/>
      <c r="J1017" s="24"/>
      <c r="K1017" s="25"/>
      <c r="L1017" s="26"/>
      <c r="M1017" s="26"/>
      <c r="O1017" s="31"/>
      <c r="R1017" s="28"/>
      <c r="T1017" s="29"/>
      <c r="V1017" s="30"/>
    </row>
    <row r="1018" spans="2:22" x14ac:dyDescent="0.25">
      <c r="B1018" s="4"/>
      <c r="C1018" s="32"/>
      <c r="D1018" s="33"/>
      <c r="E1018" s="24"/>
      <c r="F1018" s="48" t="s">
        <v>195</v>
      </c>
      <c r="G1018" s="48"/>
      <c r="H1018" s="48"/>
      <c r="I1018" s="24"/>
      <c r="J1018" s="24"/>
      <c r="K1018" s="25"/>
      <c r="L1018" s="26"/>
      <c r="M1018" s="26"/>
      <c r="O1018" s="31"/>
      <c r="R1018" s="28"/>
      <c r="T1018" s="29"/>
      <c r="V1018" s="30"/>
    </row>
    <row r="1019" spans="2:22" x14ac:dyDescent="0.25">
      <c r="B1019" s="4"/>
      <c r="C1019" s="32"/>
      <c r="D1019" s="33"/>
      <c r="E1019" s="24"/>
      <c r="F1019" s="49" t="s">
        <v>196</v>
      </c>
      <c r="G1019" s="49"/>
      <c r="H1019" s="49"/>
      <c r="I1019" s="24"/>
      <c r="J1019" s="24"/>
      <c r="K1019" s="25"/>
      <c r="L1019" s="26"/>
      <c r="M1019" s="26"/>
      <c r="O1019" s="31"/>
      <c r="R1019" s="28"/>
      <c r="T1019" s="29"/>
      <c r="V1019" s="30"/>
    </row>
    <row r="1020" spans="2:22" x14ac:dyDescent="0.25">
      <c r="B1020" s="7" t="str">
        <f>+L1022</f>
        <v>LOT N°129 : MEDICAMENTS SPECIFIQUES N°129</v>
      </c>
      <c r="T1020" s="29"/>
    </row>
    <row r="1021" spans="2:22" ht="36" customHeight="1" x14ac:dyDescent="0.25">
      <c r="B1021" s="8" t="s">
        <v>371</v>
      </c>
      <c r="C1021" s="8" t="s">
        <v>192</v>
      </c>
      <c r="D1021" s="8" t="s">
        <v>372</v>
      </c>
      <c r="E1021" s="8" t="s">
        <v>373</v>
      </c>
      <c r="F1021" s="8" t="s">
        <v>374</v>
      </c>
      <c r="G1021" s="9" t="s">
        <v>375</v>
      </c>
      <c r="H1021" s="8" t="s">
        <v>376</v>
      </c>
      <c r="I1021" s="10"/>
      <c r="J1021" s="10"/>
      <c r="K1021" s="14"/>
      <c r="T1021" s="29"/>
    </row>
    <row r="1022" spans="2:22" ht="47.25" x14ac:dyDescent="0.25">
      <c r="B1022" s="12">
        <v>1</v>
      </c>
      <c r="C1022" s="19" t="s">
        <v>159</v>
      </c>
      <c r="D1022" s="20" t="s">
        <v>14</v>
      </c>
      <c r="E1022" s="21" t="s">
        <v>1</v>
      </c>
      <c r="F1022" s="22">
        <v>2160</v>
      </c>
      <c r="G1022" s="23"/>
      <c r="H1022" s="21"/>
      <c r="I1022" s="24">
        <v>60</v>
      </c>
      <c r="J1022" s="24">
        <v>2160</v>
      </c>
      <c r="K1022" s="25">
        <v>230.02349999999998</v>
      </c>
      <c r="L1022" s="26" t="s">
        <v>324</v>
      </c>
      <c r="M1022" s="26"/>
      <c r="O1022" s="27">
        <v>0</v>
      </c>
      <c r="R1022" s="28">
        <f t="shared" si="0"/>
        <v>0</v>
      </c>
      <c r="T1022" s="29">
        <v>230</v>
      </c>
      <c r="V1022" s="30">
        <f t="shared" si="1"/>
        <v>-230</v>
      </c>
    </row>
    <row r="1023" spans="2:22" x14ac:dyDescent="0.25">
      <c r="B1023" s="44" t="s">
        <v>193</v>
      </c>
      <c r="C1023" s="45"/>
      <c r="D1023" s="45"/>
      <c r="E1023" s="46"/>
      <c r="F1023" s="46"/>
      <c r="G1023" s="47"/>
      <c r="H1023" s="11"/>
      <c r="I1023" s="24"/>
      <c r="J1023" s="24"/>
      <c r="K1023" s="25"/>
      <c r="L1023" s="26"/>
      <c r="M1023" s="26"/>
      <c r="O1023" s="31"/>
      <c r="R1023" s="28"/>
      <c r="T1023" s="29"/>
      <c r="V1023" s="30"/>
    </row>
    <row r="1024" spans="2:22" x14ac:dyDescent="0.25">
      <c r="B1024" s="44" t="s">
        <v>0</v>
      </c>
      <c r="C1024" s="45"/>
      <c r="D1024" s="45"/>
      <c r="E1024" s="50" t="s">
        <v>381</v>
      </c>
      <c r="F1024" s="50"/>
      <c r="G1024" s="51"/>
      <c r="H1024" s="11"/>
      <c r="I1024" s="24"/>
      <c r="J1024" s="24"/>
      <c r="K1024" s="25"/>
      <c r="L1024" s="26"/>
      <c r="M1024" s="26"/>
      <c r="O1024" s="31"/>
      <c r="R1024" s="28"/>
      <c r="T1024" s="29"/>
      <c r="V1024" s="30"/>
    </row>
    <row r="1025" spans="2:22" x14ac:dyDescent="0.25">
      <c r="B1025" s="44" t="s">
        <v>194</v>
      </c>
      <c r="C1025" s="45"/>
      <c r="D1025" s="45"/>
      <c r="E1025" s="46"/>
      <c r="F1025" s="46"/>
      <c r="G1025" s="47"/>
      <c r="H1025" s="11"/>
      <c r="I1025" s="24"/>
      <c r="J1025" s="24"/>
      <c r="K1025" s="25"/>
      <c r="L1025" s="26"/>
      <c r="M1025" s="26"/>
      <c r="O1025" s="31"/>
      <c r="R1025" s="28"/>
      <c r="T1025" s="29"/>
      <c r="V1025" s="30"/>
    </row>
    <row r="1026" spans="2:22" x14ac:dyDescent="0.25">
      <c r="B1026" s="4"/>
      <c r="C1026" s="32"/>
      <c r="D1026" s="33"/>
      <c r="E1026" s="24"/>
      <c r="F1026" s="48" t="s">
        <v>195</v>
      </c>
      <c r="G1026" s="48"/>
      <c r="H1026" s="48"/>
      <c r="I1026" s="24"/>
      <c r="J1026" s="24"/>
      <c r="K1026" s="25"/>
      <c r="L1026" s="26"/>
      <c r="M1026" s="26"/>
      <c r="O1026" s="31"/>
      <c r="R1026" s="28"/>
      <c r="T1026" s="29"/>
      <c r="V1026" s="30"/>
    </row>
    <row r="1027" spans="2:22" x14ac:dyDescent="0.25">
      <c r="B1027" s="4"/>
      <c r="C1027" s="32"/>
      <c r="D1027" s="33"/>
      <c r="E1027" s="24"/>
      <c r="F1027" s="49" t="s">
        <v>196</v>
      </c>
      <c r="G1027" s="49"/>
      <c r="H1027" s="49"/>
      <c r="I1027" s="24"/>
      <c r="J1027" s="24"/>
      <c r="K1027" s="25"/>
      <c r="L1027" s="26"/>
      <c r="M1027" s="26"/>
      <c r="O1027" s="31"/>
      <c r="R1027" s="28"/>
      <c r="T1027" s="29"/>
      <c r="V1027" s="30"/>
    </row>
    <row r="1028" spans="2:22" x14ac:dyDescent="0.25">
      <c r="B1028" s="7" t="str">
        <f>+L1030</f>
        <v>LOT N°130 : MEDICAMENTS SPECIFIQUES N°130</v>
      </c>
      <c r="T1028" s="29"/>
    </row>
    <row r="1029" spans="2:22" ht="36" customHeight="1" x14ac:dyDescent="0.25">
      <c r="B1029" s="8" t="s">
        <v>371</v>
      </c>
      <c r="C1029" s="8" t="s">
        <v>192</v>
      </c>
      <c r="D1029" s="8" t="s">
        <v>372</v>
      </c>
      <c r="E1029" s="8" t="s">
        <v>373</v>
      </c>
      <c r="F1029" s="8" t="s">
        <v>374</v>
      </c>
      <c r="G1029" s="9" t="s">
        <v>375</v>
      </c>
      <c r="H1029" s="8" t="s">
        <v>376</v>
      </c>
      <c r="I1029" s="10"/>
      <c r="J1029" s="10"/>
      <c r="K1029" s="14"/>
      <c r="T1029" s="29"/>
    </row>
    <row r="1030" spans="2:22" ht="47.25" x14ac:dyDescent="0.25">
      <c r="B1030" s="12">
        <v>1</v>
      </c>
      <c r="C1030" s="19" t="s">
        <v>186</v>
      </c>
      <c r="D1030" s="20" t="s">
        <v>187</v>
      </c>
      <c r="E1030" s="21" t="s">
        <v>1</v>
      </c>
      <c r="F1030" s="22">
        <v>20</v>
      </c>
      <c r="G1030" s="23"/>
      <c r="H1030" s="21"/>
      <c r="I1030" s="24"/>
      <c r="J1030" s="24"/>
      <c r="K1030" s="26"/>
      <c r="L1030" s="26" t="s">
        <v>325</v>
      </c>
      <c r="M1030" s="26"/>
      <c r="O1030" s="27">
        <v>0</v>
      </c>
      <c r="R1030" s="28">
        <f t="shared" si="0"/>
        <v>0</v>
      </c>
      <c r="T1030" s="29">
        <v>6500</v>
      </c>
      <c r="V1030" s="30">
        <f t="shared" si="1"/>
        <v>-6500</v>
      </c>
    </row>
    <row r="1031" spans="2:22" x14ac:dyDescent="0.25">
      <c r="B1031" s="44" t="s">
        <v>193</v>
      </c>
      <c r="C1031" s="45"/>
      <c r="D1031" s="45"/>
      <c r="E1031" s="46"/>
      <c r="F1031" s="46"/>
      <c r="G1031" s="47"/>
      <c r="H1031" s="11"/>
      <c r="I1031" s="24"/>
      <c r="J1031" s="24"/>
      <c r="K1031" s="25"/>
      <c r="L1031" s="26"/>
      <c r="M1031" s="26"/>
      <c r="O1031" s="31"/>
      <c r="R1031" s="28"/>
      <c r="T1031" s="29"/>
      <c r="V1031" s="30"/>
    </row>
    <row r="1032" spans="2:22" x14ac:dyDescent="0.25">
      <c r="B1032" s="44" t="s">
        <v>0</v>
      </c>
      <c r="C1032" s="45"/>
      <c r="D1032" s="45"/>
      <c r="E1032" s="50" t="s">
        <v>381</v>
      </c>
      <c r="F1032" s="50"/>
      <c r="G1032" s="51"/>
      <c r="H1032" s="11"/>
      <c r="I1032" s="24"/>
      <c r="J1032" s="24"/>
      <c r="K1032" s="25"/>
      <c r="L1032" s="26"/>
      <c r="M1032" s="26"/>
      <c r="O1032" s="31"/>
      <c r="R1032" s="28"/>
      <c r="T1032" s="29"/>
      <c r="V1032" s="30"/>
    </row>
    <row r="1033" spans="2:22" x14ac:dyDescent="0.25">
      <c r="B1033" s="44" t="s">
        <v>194</v>
      </c>
      <c r="C1033" s="45"/>
      <c r="D1033" s="45"/>
      <c r="E1033" s="46"/>
      <c r="F1033" s="46"/>
      <c r="G1033" s="47"/>
      <c r="H1033" s="11"/>
      <c r="I1033" s="24"/>
      <c r="J1033" s="24"/>
      <c r="K1033" s="25"/>
      <c r="L1033" s="26"/>
      <c r="M1033" s="26"/>
      <c r="O1033" s="31"/>
      <c r="R1033" s="28"/>
      <c r="T1033" s="29"/>
      <c r="V1033" s="30"/>
    </row>
    <row r="1034" spans="2:22" x14ac:dyDescent="0.25">
      <c r="B1034" s="4"/>
      <c r="C1034" s="32"/>
      <c r="D1034" s="33"/>
      <c r="E1034" s="24"/>
      <c r="F1034" s="48" t="s">
        <v>195</v>
      </c>
      <c r="G1034" s="48"/>
      <c r="H1034" s="48"/>
      <c r="I1034" s="24"/>
      <c r="J1034" s="24"/>
      <c r="K1034" s="25"/>
      <c r="L1034" s="26"/>
      <c r="M1034" s="26"/>
      <c r="O1034" s="31"/>
      <c r="R1034" s="28"/>
      <c r="T1034" s="29"/>
      <c r="V1034" s="30"/>
    </row>
    <row r="1035" spans="2:22" x14ac:dyDescent="0.25">
      <c r="B1035" s="4"/>
      <c r="C1035" s="32"/>
      <c r="D1035" s="33"/>
      <c r="E1035" s="24"/>
      <c r="F1035" s="49" t="s">
        <v>196</v>
      </c>
      <c r="G1035" s="49"/>
      <c r="H1035" s="49"/>
      <c r="I1035" s="24"/>
      <c r="J1035" s="24"/>
      <c r="K1035" s="25"/>
      <c r="L1035" s="26"/>
      <c r="M1035" s="26"/>
      <c r="O1035" s="31"/>
      <c r="R1035" s="28"/>
      <c r="T1035" s="29"/>
      <c r="V1035" s="30"/>
    </row>
    <row r="1036" spans="2:22" x14ac:dyDescent="0.25">
      <c r="B1036" s="7" t="str">
        <f>+L1038</f>
        <v>LOT N°131 : MEDICAMENTS SPECIFIQUES N°131</v>
      </c>
      <c r="T1036" s="29"/>
    </row>
    <row r="1037" spans="2:22" ht="36" customHeight="1" x14ac:dyDescent="0.25">
      <c r="B1037" s="8" t="s">
        <v>371</v>
      </c>
      <c r="C1037" s="8" t="s">
        <v>192</v>
      </c>
      <c r="D1037" s="8" t="s">
        <v>372</v>
      </c>
      <c r="E1037" s="8" t="s">
        <v>373</v>
      </c>
      <c r="F1037" s="8" t="s">
        <v>374</v>
      </c>
      <c r="G1037" s="9" t="s">
        <v>375</v>
      </c>
      <c r="H1037" s="8" t="s">
        <v>376</v>
      </c>
      <c r="I1037" s="10"/>
      <c r="J1037" s="10"/>
      <c r="K1037" s="14"/>
      <c r="T1037" s="29"/>
    </row>
    <row r="1038" spans="2:22" ht="47.25" x14ac:dyDescent="0.25">
      <c r="B1038" s="12">
        <v>1</v>
      </c>
      <c r="C1038" s="19" t="s">
        <v>32</v>
      </c>
      <c r="D1038" s="20" t="s">
        <v>7</v>
      </c>
      <c r="E1038" s="38" t="s">
        <v>1</v>
      </c>
      <c r="F1038" s="22">
        <v>40</v>
      </c>
      <c r="G1038" s="23"/>
      <c r="H1038" s="21"/>
      <c r="I1038" s="24"/>
      <c r="J1038" s="24"/>
      <c r="K1038" s="26"/>
      <c r="L1038" s="26" t="s">
        <v>326</v>
      </c>
      <c r="M1038" s="26"/>
      <c r="O1038" s="27">
        <v>0</v>
      </c>
      <c r="R1038" s="28">
        <f t="shared" si="0"/>
        <v>0</v>
      </c>
      <c r="T1038" s="29">
        <v>1135</v>
      </c>
      <c r="V1038" s="30">
        <f t="shared" si="1"/>
        <v>-1135</v>
      </c>
    </row>
    <row r="1039" spans="2:22" x14ac:dyDescent="0.25">
      <c r="B1039" s="44" t="s">
        <v>193</v>
      </c>
      <c r="C1039" s="45"/>
      <c r="D1039" s="45"/>
      <c r="E1039" s="46"/>
      <c r="F1039" s="46"/>
      <c r="G1039" s="47"/>
      <c r="H1039" s="11"/>
      <c r="I1039" s="24"/>
      <c r="J1039" s="24"/>
      <c r="K1039" s="25"/>
      <c r="L1039" s="26"/>
      <c r="M1039" s="26"/>
      <c r="O1039" s="31"/>
      <c r="R1039" s="28"/>
      <c r="T1039" s="29"/>
      <c r="V1039" s="30"/>
    </row>
    <row r="1040" spans="2:22" x14ac:dyDescent="0.25">
      <c r="B1040" s="44" t="s">
        <v>0</v>
      </c>
      <c r="C1040" s="45"/>
      <c r="D1040" s="45"/>
      <c r="E1040" s="50" t="s">
        <v>381</v>
      </c>
      <c r="F1040" s="50"/>
      <c r="G1040" s="51"/>
      <c r="H1040" s="11"/>
      <c r="I1040" s="24"/>
      <c r="J1040" s="24"/>
      <c r="K1040" s="25"/>
      <c r="L1040" s="26"/>
      <c r="M1040" s="26"/>
      <c r="O1040" s="31"/>
      <c r="R1040" s="28"/>
      <c r="T1040" s="29"/>
      <c r="V1040" s="30"/>
    </row>
    <row r="1041" spans="2:22" x14ac:dyDescent="0.25">
      <c r="B1041" s="44" t="s">
        <v>194</v>
      </c>
      <c r="C1041" s="45"/>
      <c r="D1041" s="45"/>
      <c r="E1041" s="46"/>
      <c r="F1041" s="46"/>
      <c r="G1041" s="47"/>
      <c r="H1041" s="11"/>
      <c r="I1041" s="24"/>
      <c r="J1041" s="24"/>
      <c r="K1041" s="25"/>
      <c r="L1041" s="26"/>
      <c r="M1041" s="26"/>
      <c r="O1041" s="31"/>
      <c r="R1041" s="28"/>
      <c r="T1041" s="29"/>
      <c r="V1041" s="30"/>
    </row>
    <row r="1042" spans="2:22" x14ac:dyDescent="0.25">
      <c r="B1042" s="4"/>
      <c r="C1042" s="32"/>
      <c r="D1042" s="33"/>
      <c r="E1042" s="24"/>
      <c r="F1042" s="48" t="s">
        <v>195</v>
      </c>
      <c r="G1042" s="48"/>
      <c r="H1042" s="48"/>
      <c r="I1042" s="24"/>
      <c r="J1042" s="24"/>
      <c r="K1042" s="25"/>
      <c r="L1042" s="26"/>
      <c r="M1042" s="26"/>
      <c r="O1042" s="31"/>
      <c r="R1042" s="28"/>
      <c r="T1042" s="29"/>
      <c r="V1042" s="30"/>
    </row>
    <row r="1043" spans="2:22" x14ac:dyDescent="0.25">
      <c r="B1043" s="4"/>
      <c r="C1043" s="32"/>
      <c r="D1043" s="33"/>
      <c r="E1043" s="24"/>
      <c r="F1043" s="49" t="s">
        <v>196</v>
      </c>
      <c r="G1043" s="49"/>
      <c r="H1043" s="49"/>
      <c r="I1043" s="24"/>
      <c r="J1043" s="24"/>
      <c r="K1043" s="25"/>
      <c r="L1043" s="26"/>
      <c r="M1043" s="26"/>
      <c r="O1043" s="31"/>
      <c r="R1043" s="28"/>
      <c r="T1043" s="29"/>
      <c r="V1043" s="30"/>
    </row>
    <row r="1044" spans="2:22" x14ac:dyDescent="0.25">
      <c r="B1044" s="7" t="str">
        <f>+L1046</f>
        <v>LOT N°132 : MEDICAMENTS SPECIFIQUES N°132</v>
      </c>
      <c r="T1044" s="29"/>
    </row>
    <row r="1045" spans="2:22" ht="36" customHeight="1" x14ac:dyDescent="0.25">
      <c r="B1045" s="8" t="s">
        <v>371</v>
      </c>
      <c r="C1045" s="8" t="s">
        <v>192</v>
      </c>
      <c r="D1045" s="8" t="s">
        <v>372</v>
      </c>
      <c r="E1045" s="8" t="s">
        <v>373</v>
      </c>
      <c r="F1045" s="8" t="s">
        <v>374</v>
      </c>
      <c r="G1045" s="9" t="s">
        <v>375</v>
      </c>
      <c r="H1045" s="8" t="s">
        <v>376</v>
      </c>
      <c r="I1045" s="10"/>
      <c r="J1045" s="10"/>
      <c r="K1045" s="14"/>
      <c r="T1045" s="29"/>
    </row>
    <row r="1046" spans="2:22" ht="47.25" x14ac:dyDescent="0.25">
      <c r="B1046" s="12">
        <v>1</v>
      </c>
      <c r="C1046" s="19" t="s">
        <v>33</v>
      </c>
      <c r="D1046" s="20" t="s">
        <v>7</v>
      </c>
      <c r="E1046" s="20" t="s">
        <v>1</v>
      </c>
      <c r="F1046" s="22">
        <v>192</v>
      </c>
      <c r="G1046" s="23"/>
      <c r="H1046" s="21"/>
      <c r="I1046" s="24"/>
      <c r="J1046" s="24"/>
      <c r="K1046" s="26"/>
      <c r="L1046" s="26" t="s">
        <v>327</v>
      </c>
      <c r="M1046" s="26"/>
      <c r="O1046" s="27">
        <v>0</v>
      </c>
      <c r="R1046" s="28">
        <f t="shared" si="0"/>
        <v>0</v>
      </c>
      <c r="T1046" s="29">
        <v>5115</v>
      </c>
      <c r="V1046" s="30">
        <f t="shared" si="1"/>
        <v>-5115</v>
      </c>
    </row>
    <row r="1047" spans="2:22" x14ac:dyDescent="0.25">
      <c r="B1047" s="44" t="s">
        <v>193</v>
      </c>
      <c r="C1047" s="45"/>
      <c r="D1047" s="45"/>
      <c r="E1047" s="46"/>
      <c r="F1047" s="46"/>
      <c r="G1047" s="47"/>
      <c r="H1047" s="11"/>
      <c r="I1047" s="24"/>
      <c r="J1047" s="24"/>
      <c r="K1047" s="25"/>
      <c r="L1047" s="26"/>
      <c r="M1047" s="26"/>
      <c r="O1047" s="31"/>
      <c r="R1047" s="28"/>
      <c r="T1047" s="29"/>
      <c r="V1047" s="30"/>
    </row>
    <row r="1048" spans="2:22" x14ac:dyDescent="0.25">
      <c r="B1048" s="44" t="s">
        <v>0</v>
      </c>
      <c r="C1048" s="45"/>
      <c r="D1048" s="45"/>
      <c r="E1048" s="50" t="s">
        <v>381</v>
      </c>
      <c r="F1048" s="50"/>
      <c r="G1048" s="51"/>
      <c r="H1048" s="11"/>
      <c r="I1048" s="24"/>
      <c r="J1048" s="24"/>
      <c r="K1048" s="25"/>
      <c r="L1048" s="26"/>
      <c r="M1048" s="26"/>
      <c r="O1048" s="31"/>
      <c r="R1048" s="28"/>
      <c r="T1048" s="29"/>
      <c r="V1048" s="30"/>
    </row>
    <row r="1049" spans="2:22" x14ac:dyDescent="0.25">
      <c r="B1049" s="44" t="s">
        <v>194</v>
      </c>
      <c r="C1049" s="45"/>
      <c r="D1049" s="45"/>
      <c r="E1049" s="46"/>
      <c r="F1049" s="46"/>
      <c r="G1049" s="47"/>
      <c r="H1049" s="11"/>
      <c r="I1049" s="24"/>
      <c r="J1049" s="24"/>
      <c r="K1049" s="25"/>
      <c r="L1049" s="26"/>
      <c r="M1049" s="26"/>
      <c r="O1049" s="31"/>
      <c r="R1049" s="28"/>
      <c r="T1049" s="29"/>
      <c r="V1049" s="30"/>
    </row>
    <row r="1050" spans="2:22" x14ac:dyDescent="0.25">
      <c r="B1050" s="4"/>
      <c r="C1050" s="32"/>
      <c r="D1050" s="33"/>
      <c r="E1050" s="24"/>
      <c r="F1050" s="48" t="s">
        <v>195</v>
      </c>
      <c r="G1050" s="48"/>
      <c r="H1050" s="48"/>
      <c r="I1050" s="24"/>
      <c r="J1050" s="24"/>
      <c r="K1050" s="25"/>
      <c r="L1050" s="26"/>
      <c r="M1050" s="26"/>
      <c r="O1050" s="31"/>
      <c r="R1050" s="28"/>
      <c r="T1050" s="29"/>
      <c r="V1050" s="30"/>
    </row>
    <row r="1051" spans="2:22" x14ac:dyDescent="0.25">
      <c r="B1051" s="4"/>
      <c r="C1051" s="32"/>
      <c r="D1051" s="33"/>
      <c r="E1051" s="24"/>
      <c r="F1051" s="49" t="s">
        <v>196</v>
      </c>
      <c r="G1051" s="49"/>
      <c r="H1051" s="49"/>
      <c r="I1051" s="24"/>
      <c r="J1051" s="24"/>
      <c r="K1051" s="25"/>
      <c r="L1051" s="26"/>
      <c r="M1051" s="26"/>
      <c r="O1051" s="31"/>
      <c r="R1051" s="28"/>
      <c r="T1051" s="29"/>
      <c r="V1051" s="30"/>
    </row>
    <row r="1052" spans="2:22" x14ac:dyDescent="0.25">
      <c r="B1052" s="7" t="str">
        <f>+L1054</f>
        <v>LOT N°133 : MEDICAMENTS SPECIFIQUES N°133</v>
      </c>
      <c r="T1052" s="29"/>
    </row>
    <row r="1053" spans="2:22" ht="36" customHeight="1" x14ac:dyDescent="0.25">
      <c r="B1053" s="8" t="s">
        <v>371</v>
      </c>
      <c r="C1053" s="8" t="s">
        <v>192</v>
      </c>
      <c r="D1053" s="8" t="s">
        <v>372</v>
      </c>
      <c r="E1053" s="8" t="s">
        <v>373</v>
      </c>
      <c r="F1053" s="8" t="s">
        <v>374</v>
      </c>
      <c r="G1053" s="9" t="s">
        <v>375</v>
      </c>
      <c r="H1053" s="8" t="s">
        <v>376</v>
      </c>
      <c r="I1053" s="10"/>
      <c r="J1053" s="10"/>
      <c r="K1053" s="14"/>
      <c r="T1053" s="29"/>
    </row>
    <row r="1054" spans="2:22" ht="47.25" x14ac:dyDescent="0.25">
      <c r="B1054" s="12">
        <v>1</v>
      </c>
      <c r="C1054" s="19" t="s">
        <v>160</v>
      </c>
      <c r="D1054" s="20" t="s">
        <v>14</v>
      </c>
      <c r="E1054" s="21" t="s">
        <v>1</v>
      </c>
      <c r="F1054" s="22">
        <v>1590</v>
      </c>
      <c r="G1054" s="23"/>
      <c r="H1054" s="21"/>
      <c r="I1054" s="24">
        <v>30</v>
      </c>
      <c r="J1054" s="24">
        <v>1590</v>
      </c>
      <c r="K1054" s="25">
        <v>30</v>
      </c>
      <c r="L1054" s="26" t="s">
        <v>328</v>
      </c>
      <c r="M1054" s="26"/>
      <c r="O1054" s="35">
        <v>0</v>
      </c>
      <c r="R1054" s="28">
        <f t="shared" si="0"/>
        <v>0</v>
      </c>
      <c r="T1054" s="29">
        <v>30</v>
      </c>
      <c r="V1054" s="30">
        <f t="shared" si="1"/>
        <v>-30</v>
      </c>
    </row>
    <row r="1055" spans="2:22" x14ac:dyDescent="0.25">
      <c r="B1055" s="44" t="s">
        <v>193</v>
      </c>
      <c r="C1055" s="45"/>
      <c r="D1055" s="45"/>
      <c r="E1055" s="46"/>
      <c r="F1055" s="46"/>
      <c r="G1055" s="47"/>
      <c r="H1055" s="11"/>
      <c r="I1055" s="24"/>
      <c r="J1055" s="24"/>
      <c r="K1055" s="25"/>
      <c r="L1055" s="26"/>
      <c r="M1055" s="26"/>
      <c r="O1055" s="31"/>
      <c r="R1055" s="28"/>
      <c r="T1055" s="29"/>
      <c r="V1055" s="30"/>
    </row>
    <row r="1056" spans="2:22" x14ac:dyDescent="0.25">
      <c r="B1056" s="44" t="s">
        <v>0</v>
      </c>
      <c r="C1056" s="45"/>
      <c r="D1056" s="45"/>
      <c r="E1056" s="50" t="s">
        <v>381</v>
      </c>
      <c r="F1056" s="50"/>
      <c r="G1056" s="51"/>
      <c r="H1056" s="11"/>
      <c r="I1056" s="24"/>
      <c r="J1056" s="24"/>
      <c r="K1056" s="25"/>
      <c r="L1056" s="26"/>
      <c r="M1056" s="26"/>
      <c r="O1056" s="31"/>
      <c r="R1056" s="28"/>
      <c r="T1056" s="29"/>
      <c r="V1056" s="30"/>
    </row>
    <row r="1057" spans="2:22" x14ac:dyDescent="0.25">
      <c r="B1057" s="44" t="s">
        <v>194</v>
      </c>
      <c r="C1057" s="45"/>
      <c r="D1057" s="45"/>
      <c r="E1057" s="46"/>
      <c r="F1057" s="46"/>
      <c r="G1057" s="47"/>
      <c r="H1057" s="11"/>
      <c r="I1057" s="24"/>
      <c r="J1057" s="24"/>
      <c r="K1057" s="25"/>
      <c r="L1057" s="26"/>
      <c r="M1057" s="26"/>
      <c r="O1057" s="31"/>
      <c r="R1057" s="28"/>
      <c r="T1057" s="29"/>
      <c r="V1057" s="30"/>
    </row>
    <row r="1058" spans="2:22" x14ac:dyDescent="0.25">
      <c r="B1058" s="4"/>
      <c r="C1058" s="32"/>
      <c r="D1058" s="33"/>
      <c r="E1058" s="24"/>
      <c r="F1058" s="48" t="s">
        <v>195</v>
      </c>
      <c r="G1058" s="48"/>
      <c r="H1058" s="48"/>
      <c r="I1058" s="24"/>
      <c r="J1058" s="24"/>
      <c r="K1058" s="25"/>
      <c r="L1058" s="26"/>
      <c r="M1058" s="26"/>
      <c r="O1058" s="31"/>
      <c r="R1058" s="28"/>
      <c r="T1058" s="29"/>
      <c r="V1058" s="30"/>
    </row>
    <row r="1059" spans="2:22" x14ac:dyDescent="0.25">
      <c r="B1059" s="4"/>
      <c r="C1059" s="32"/>
      <c r="D1059" s="33"/>
      <c r="E1059" s="24"/>
      <c r="F1059" s="49" t="s">
        <v>196</v>
      </c>
      <c r="G1059" s="49"/>
      <c r="H1059" s="49"/>
      <c r="I1059" s="24"/>
      <c r="J1059" s="24"/>
      <c r="K1059" s="25"/>
      <c r="L1059" s="26"/>
      <c r="M1059" s="26"/>
      <c r="O1059" s="31"/>
      <c r="R1059" s="28"/>
      <c r="T1059" s="29"/>
      <c r="V1059" s="30"/>
    </row>
    <row r="1060" spans="2:22" x14ac:dyDescent="0.25">
      <c r="B1060" s="7" t="str">
        <f>+L1062</f>
        <v>LOT N°134 : MEDICAMENTS SPECIFIQUES N°134</v>
      </c>
      <c r="T1060" s="29"/>
    </row>
    <row r="1061" spans="2:22" ht="36" customHeight="1" x14ac:dyDescent="0.25">
      <c r="B1061" s="8" t="s">
        <v>371</v>
      </c>
      <c r="C1061" s="8" t="s">
        <v>192</v>
      </c>
      <c r="D1061" s="8" t="s">
        <v>372</v>
      </c>
      <c r="E1061" s="8" t="s">
        <v>373</v>
      </c>
      <c r="F1061" s="8" t="s">
        <v>374</v>
      </c>
      <c r="G1061" s="9" t="s">
        <v>375</v>
      </c>
      <c r="H1061" s="8" t="s">
        <v>376</v>
      </c>
      <c r="I1061" s="10"/>
      <c r="J1061" s="10"/>
      <c r="K1061" s="14"/>
      <c r="T1061" s="29"/>
    </row>
    <row r="1062" spans="2:22" ht="47.25" x14ac:dyDescent="0.25">
      <c r="B1062" s="12">
        <v>1</v>
      </c>
      <c r="C1062" s="19" t="s">
        <v>34</v>
      </c>
      <c r="D1062" s="20" t="s">
        <v>3</v>
      </c>
      <c r="E1062" s="20" t="s">
        <v>1</v>
      </c>
      <c r="F1062" s="22">
        <v>50</v>
      </c>
      <c r="G1062" s="23"/>
      <c r="H1062" s="21"/>
      <c r="I1062" s="24"/>
      <c r="J1062" s="24"/>
      <c r="K1062" s="26"/>
      <c r="L1062" s="26" t="s">
        <v>329</v>
      </c>
      <c r="M1062" s="26"/>
      <c r="O1062" s="27">
        <v>0</v>
      </c>
      <c r="R1062" s="28">
        <f t="shared" si="0"/>
        <v>0</v>
      </c>
      <c r="T1062" s="29">
        <v>21250</v>
      </c>
      <c r="V1062" s="30">
        <f t="shared" si="1"/>
        <v>-21250</v>
      </c>
    </row>
    <row r="1063" spans="2:22" x14ac:dyDescent="0.25">
      <c r="B1063" s="44" t="s">
        <v>193</v>
      </c>
      <c r="C1063" s="45"/>
      <c r="D1063" s="45"/>
      <c r="E1063" s="46"/>
      <c r="F1063" s="46"/>
      <c r="G1063" s="47"/>
      <c r="H1063" s="11"/>
      <c r="I1063" s="24"/>
      <c r="J1063" s="24"/>
      <c r="K1063" s="25"/>
      <c r="L1063" s="26"/>
      <c r="M1063" s="26"/>
      <c r="O1063" s="31"/>
      <c r="R1063" s="28"/>
      <c r="T1063" s="29"/>
      <c r="V1063" s="30"/>
    </row>
    <row r="1064" spans="2:22" x14ac:dyDescent="0.25">
      <c r="B1064" s="44" t="s">
        <v>0</v>
      </c>
      <c r="C1064" s="45"/>
      <c r="D1064" s="45"/>
      <c r="E1064" s="50" t="s">
        <v>381</v>
      </c>
      <c r="F1064" s="50"/>
      <c r="G1064" s="51"/>
      <c r="H1064" s="11"/>
      <c r="I1064" s="24"/>
      <c r="J1064" s="24"/>
      <c r="K1064" s="25"/>
      <c r="L1064" s="26"/>
      <c r="M1064" s="26"/>
      <c r="O1064" s="31"/>
      <c r="R1064" s="28"/>
      <c r="T1064" s="29"/>
      <c r="V1064" s="30"/>
    </row>
    <row r="1065" spans="2:22" x14ac:dyDescent="0.25">
      <c r="B1065" s="44" t="s">
        <v>194</v>
      </c>
      <c r="C1065" s="45"/>
      <c r="D1065" s="45"/>
      <c r="E1065" s="46"/>
      <c r="F1065" s="46"/>
      <c r="G1065" s="47"/>
      <c r="H1065" s="11"/>
      <c r="I1065" s="24"/>
      <c r="J1065" s="24"/>
      <c r="K1065" s="25"/>
      <c r="L1065" s="26"/>
      <c r="M1065" s="26"/>
      <c r="O1065" s="31"/>
      <c r="R1065" s="28"/>
      <c r="T1065" s="29"/>
      <c r="V1065" s="30"/>
    </row>
    <row r="1066" spans="2:22" x14ac:dyDescent="0.25">
      <c r="B1066" s="4"/>
      <c r="C1066" s="32"/>
      <c r="D1066" s="33"/>
      <c r="E1066" s="24"/>
      <c r="F1066" s="48" t="s">
        <v>195</v>
      </c>
      <c r="G1066" s="48"/>
      <c r="H1066" s="48"/>
      <c r="I1066" s="24"/>
      <c r="J1066" s="24"/>
      <c r="K1066" s="25"/>
      <c r="L1066" s="26"/>
      <c r="M1066" s="26"/>
      <c r="O1066" s="31"/>
      <c r="R1066" s="28"/>
      <c r="T1066" s="29"/>
      <c r="V1066" s="30"/>
    </row>
    <row r="1067" spans="2:22" x14ac:dyDescent="0.25">
      <c r="B1067" s="4"/>
      <c r="C1067" s="32"/>
      <c r="D1067" s="33"/>
      <c r="E1067" s="24"/>
      <c r="F1067" s="49" t="s">
        <v>196</v>
      </c>
      <c r="G1067" s="49"/>
      <c r="H1067" s="49"/>
      <c r="I1067" s="24"/>
      <c r="J1067" s="24"/>
      <c r="K1067" s="25"/>
      <c r="L1067" s="26"/>
      <c r="M1067" s="26"/>
      <c r="O1067" s="31"/>
      <c r="R1067" s="28"/>
      <c r="T1067" s="29"/>
      <c r="V1067" s="30"/>
    </row>
    <row r="1068" spans="2:22" x14ac:dyDescent="0.25">
      <c r="B1068" s="7" t="str">
        <f>+L1070</f>
        <v>LOT N°135 : MEDICAMENTS SPECIFIQUES N°135</v>
      </c>
      <c r="T1068" s="29"/>
    </row>
    <row r="1069" spans="2:22" ht="36" customHeight="1" x14ac:dyDescent="0.25">
      <c r="B1069" s="8" t="s">
        <v>371</v>
      </c>
      <c r="C1069" s="8" t="s">
        <v>192</v>
      </c>
      <c r="D1069" s="8" t="s">
        <v>372</v>
      </c>
      <c r="E1069" s="8" t="s">
        <v>373</v>
      </c>
      <c r="F1069" s="8" t="s">
        <v>374</v>
      </c>
      <c r="G1069" s="9" t="s">
        <v>375</v>
      </c>
      <c r="H1069" s="8" t="s">
        <v>376</v>
      </c>
      <c r="I1069" s="10"/>
      <c r="J1069" s="10"/>
      <c r="K1069" s="14"/>
      <c r="T1069" s="29"/>
    </row>
    <row r="1070" spans="2:22" ht="31.5" x14ac:dyDescent="0.25">
      <c r="B1070" s="12">
        <v>1</v>
      </c>
      <c r="C1070" s="19" t="s">
        <v>35</v>
      </c>
      <c r="D1070" s="20" t="s">
        <v>3</v>
      </c>
      <c r="E1070" s="20" t="s">
        <v>78</v>
      </c>
      <c r="F1070" s="22">
        <v>1200</v>
      </c>
      <c r="G1070" s="23"/>
      <c r="H1070" s="21"/>
      <c r="I1070" s="24"/>
      <c r="J1070" s="24"/>
      <c r="K1070" s="26"/>
      <c r="L1070" s="26" t="s">
        <v>330</v>
      </c>
      <c r="M1070" s="26"/>
      <c r="O1070" s="27">
        <v>7.0000000000000007E-2</v>
      </c>
      <c r="R1070" s="28">
        <f t="shared" ref="R1070:R1350" si="2">G1070</f>
        <v>0</v>
      </c>
      <c r="T1070" s="29">
        <v>113.3</v>
      </c>
      <c r="V1070" s="30">
        <f t="shared" ref="V1070:V1350" si="3">R1070-T1070</f>
        <v>-113.3</v>
      </c>
    </row>
    <row r="1071" spans="2:22" x14ac:dyDescent="0.25">
      <c r="B1071" s="44" t="s">
        <v>193</v>
      </c>
      <c r="C1071" s="45"/>
      <c r="D1071" s="45"/>
      <c r="E1071" s="46"/>
      <c r="F1071" s="46"/>
      <c r="G1071" s="47"/>
      <c r="H1071" s="11"/>
      <c r="I1071" s="24"/>
      <c r="J1071" s="24"/>
      <c r="K1071" s="25"/>
      <c r="L1071" s="26"/>
      <c r="M1071" s="26"/>
      <c r="O1071" s="31"/>
      <c r="R1071" s="28"/>
      <c r="T1071" s="29"/>
      <c r="V1071" s="30"/>
    </row>
    <row r="1072" spans="2:22" x14ac:dyDescent="0.25">
      <c r="B1072" s="44" t="s">
        <v>0</v>
      </c>
      <c r="C1072" s="45"/>
      <c r="D1072" s="45"/>
      <c r="E1072" s="50" t="s">
        <v>381</v>
      </c>
      <c r="F1072" s="50"/>
      <c r="G1072" s="51"/>
      <c r="H1072" s="11"/>
      <c r="I1072" s="24"/>
      <c r="J1072" s="24"/>
      <c r="K1072" s="25"/>
      <c r="L1072" s="26"/>
      <c r="M1072" s="26"/>
      <c r="O1072" s="31"/>
      <c r="R1072" s="28"/>
      <c r="T1072" s="29"/>
      <c r="V1072" s="30"/>
    </row>
    <row r="1073" spans="2:22" x14ac:dyDescent="0.25">
      <c r="B1073" s="44" t="s">
        <v>194</v>
      </c>
      <c r="C1073" s="45"/>
      <c r="D1073" s="45"/>
      <c r="E1073" s="46"/>
      <c r="F1073" s="46"/>
      <c r="G1073" s="47"/>
      <c r="H1073" s="11"/>
      <c r="I1073" s="24"/>
      <c r="J1073" s="24"/>
      <c r="K1073" s="25"/>
      <c r="L1073" s="26"/>
      <c r="M1073" s="26"/>
      <c r="O1073" s="31"/>
      <c r="R1073" s="28"/>
      <c r="T1073" s="29"/>
      <c r="V1073" s="30"/>
    </row>
    <row r="1074" spans="2:22" x14ac:dyDescent="0.25">
      <c r="B1074" s="4"/>
      <c r="C1074" s="32"/>
      <c r="D1074" s="33"/>
      <c r="E1074" s="24"/>
      <c r="F1074" s="48" t="s">
        <v>195</v>
      </c>
      <c r="G1074" s="48"/>
      <c r="H1074" s="48"/>
      <c r="I1074" s="24"/>
      <c r="J1074" s="24"/>
      <c r="K1074" s="25"/>
      <c r="L1074" s="26"/>
      <c r="M1074" s="26"/>
      <c r="O1074" s="31"/>
      <c r="R1074" s="28"/>
      <c r="T1074" s="29"/>
      <c r="V1074" s="30"/>
    </row>
    <row r="1075" spans="2:22" x14ac:dyDescent="0.25">
      <c r="B1075" s="4"/>
      <c r="C1075" s="32"/>
      <c r="D1075" s="33"/>
      <c r="E1075" s="24"/>
      <c r="F1075" s="49" t="s">
        <v>196</v>
      </c>
      <c r="G1075" s="49"/>
      <c r="H1075" s="49"/>
      <c r="I1075" s="24"/>
      <c r="J1075" s="24"/>
      <c r="K1075" s="25"/>
      <c r="L1075" s="26"/>
      <c r="M1075" s="26"/>
      <c r="O1075" s="31"/>
      <c r="R1075" s="28"/>
      <c r="T1075" s="29"/>
      <c r="V1075" s="30"/>
    </row>
    <row r="1076" spans="2:22" x14ac:dyDescent="0.25">
      <c r="B1076" s="7" t="str">
        <f>+L1078</f>
        <v>LOT N°136 : MEDICAMENTS SPECIFIQUES N°136</v>
      </c>
      <c r="T1076" s="29"/>
    </row>
    <row r="1077" spans="2:22" ht="36" customHeight="1" x14ac:dyDescent="0.25">
      <c r="B1077" s="8" t="s">
        <v>371</v>
      </c>
      <c r="C1077" s="8" t="s">
        <v>192</v>
      </c>
      <c r="D1077" s="8" t="s">
        <v>372</v>
      </c>
      <c r="E1077" s="8" t="s">
        <v>373</v>
      </c>
      <c r="F1077" s="8" t="s">
        <v>374</v>
      </c>
      <c r="G1077" s="9" t="s">
        <v>375</v>
      </c>
      <c r="H1077" s="8" t="s">
        <v>376</v>
      </c>
      <c r="I1077" s="10"/>
      <c r="J1077" s="10"/>
      <c r="K1077" s="14"/>
      <c r="T1077" s="29"/>
    </row>
    <row r="1078" spans="2:22" ht="47.25" x14ac:dyDescent="0.25">
      <c r="B1078" s="12">
        <v>1</v>
      </c>
      <c r="C1078" s="19" t="s">
        <v>161</v>
      </c>
      <c r="D1078" s="20" t="s">
        <v>14</v>
      </c>
      <c r="E1078" s="21" t="s">
        <v>1</v>
      </c>
      <c r="F1078" s="22">
        <v>500</v>
      </c>
      <c r="G1078" s="23"/>
      <c r="H1078" s="21"/>
      <c r="I1078" s="24"/>
      <c r="J1078" s="24"/>
      <c r="K1078" s="26"/>
      <c r="L1078" s="26" t="s">
        <v>331</v>
      </c>
      <c r="M1078" s="26"/>
      <c r="O1078" s="27">
        <v>0</v>
      </c>
      <c r="R1078" s="28">
        <f t="shared" si="2"/>
        <v>0</v>
      </c>
      <c r="T1078" s="29">
        <v>21</v>
      </c>
      <c r="V1078" s="30">
        <f t="shared" si="3"/>
        <v>-21</v>
      </c>
    </row>
    <row r="1079" spans="2:22" x14ac:dyDescent="0.25">
      <c r="B1079" s="44" t="s">
        <v>193</v>
      </c>
      <c r="C1079" s="45"/>
      <c r="D1079" s="45"/>
      <c r="E1079" s="46"/>
      <c r="F1079" s="46"/>
      <c r="G1079" s="47"/>
      <c r="H1079" s="11"/>
      <c r="I1079" s="24"/>
      <c r="J1079" s="24"/>
      <c r="K1079" s="25"/>
      <c r="L1079" s="26"/>
      <c r="M1079" s="26"/>
      <c r="O1079" s="31"/>
      <c r="R1079" s="28"/>
      <c r="T1079" s="29"/>
      <c r="V1079" s="30"/>
    </row>
    <row r="1080" spans="2:22" x14ac:dyDescent="0.25">
      <c r="B1080" s="44" t="s">
        <v>0</v>
      </c>
      <c r="C1080" s="45"/>
      <c r="D1080" s="45"/>
      <c r="E1080" s="50" t="s">
        <v>381</v>
      </c>
      <c r="F1080" s="50"/>
      <c r="G1080" s="51"/>
      <c r="H1080" s="11"/>
      <c r="I1080" s="24"/>
      <c r="J1080" s="24"/>
      <c r="K1080" s="25"/>
      <c r="L1080" s="26"/>
      <c r="M1080" s="26"/>
      <c r="O1080" s="31"/>
      <c r="R1080" s="28"/>
      <c r="T1080" s="29"/>
      <c r="V1080" s="30"/>
    </row>
    <row r="1081" spans="2:22" x14ac:dyDescent="0.25">
      <c r="B1081" s="44" t="s">
        <v>194</v>
      </c>
      <c r="C1081" s="45"/>
      <c r="D1081" s="45"/>
      <c r="E1081" s="46"/>
      <c r="F1081" s="46"/>
      <c r="G1081" s="47"/>
      <c r="H1081" s="11"/>
      <c r="I1081" s="24"/>
      <c r="J1081" s="24"/>
      <c r="K1081" s="25"/>
      <c r="L1081" s="26"/>
      <c r="M1081" s="26"/>
      <c r="O1081" s="31"/>
      <c r="R1081" s="28"/>
      <c r="T1081" s="29"/>
      <c r="V1081" s="30"/>
    </row>
    <row r="1082" spans="2:22" x14ac:dyDescent="0.25">
      <c r="B1082" s="4"/>
      <c r="C1082" s="32"/>
      <c r="D1082" s="33"/>
      <c r="E1082" s="24"/>
      <c r="F1082" s="48" t="s">
        <v>195</v>
      </c>
      <c r="G1082" s="48"/>
      <c r="H1082" s="48"/>
      <c r="I1082" s="24"/>
      <c r="J1082" s="24"/>
      <c r="K1082" s="25"/>
      <c r="L1082" s="26"/>
      <c r="M1082" s="26"/>
      <c r="O1082" s="31"/>
      <c r="R1082" s="28"/>
      <c r="T1082" s="29"/>
      <c r="V1082" s="30"/>
    </row>
    <row r="1083" spans="2:22" x14ac:dyDescent="0.25">
      <c r="B1083" s="4"/>
      <c r="C1083" s="32"/>
      <c r="D1083" s="33"/>
      <c r="E1083" s="24"/>
      <c r="F1083" s="49" t="s">
        <v>196</v>
      </c>
      <c r="G1083" s="49"/>
      <c r="H1083" s="49"/>
      <c r="I1083" s="24"/>
      <c r="J1083" s="24"/>
      <c r="K1083" s="25"/>
      <c r="L1083" s="26"/>
      <c r="M1083" s="26"/>
      <c r="O1083" s="31"/>
      <c r="R1083" s="28"/>
      <c r="T1083" s="29"/>
      <c r="V1083" s="30"/>
    </row>
    <row r="1084" spans="2:22" x14ac:dyDescent="0.25">
      <c r="B1084" s="7" t="str">
        <f>+L1086</f>
        <v>LOT N°137 : MEDICAMENTS SPECIFIQUES N°137</v>
      </c>
      <c r="T1084" s="29"/>
    </row>
    <row r="1085" spans="2:22" ht="36" customHeight="1" x14ac:dyDescent="0.25">
      <c r="B1085" s="8" t="s">
        <v>371</v>
      </c>
      <c r="C1085" s="8" t="s">
        <v>192</v>
      </c>
      <c r="D1085" s="8" t="s">
        <v>372</v>
      </c>
      <c r="E1085" s="8" t="s">
        <v>373</v>
      </c>
      <c r="F1085" s="8" t="s">
        <v>374</v>
      </c>
      <c r="G1085" s="9" t="s">
        <v>375</v>
      </c>
      <c r="H1085" s="8" t="s">
        <v>376</v>
      </c>
      <c r="I1085" s="10"/>
      <c r="J1085" s="10"/>
      <c r="K1085" s="14"/>
      <c r="T1085" s="29"/>
    </row>
    <row r="1086" spans="2:22" ht="63" x14ac:dyDescent="0.25">
      <c r="B1086" s="12">
        <v>1</v>
      </c>
      <c r="C1086" s="19" t="s">
        <v>36</v>
      </c>
      <c r="D1086" s="20" t="s">
        <v>31</v>
      </c>
      <c r="E1086" s="21" t="s">
        <v>1</v>
      </c>
      <c r="F1086" s="22">
        <v>10</v>
      </c>
      <c r="G1086" s="23"/>
      <c r="H1086" s="21"/>
      <c r="I1086" s="24"/>
      <c r="J1086" s="24"/>
      <c r="K1086" s="26"/>
      <c r="L1086" s="26" t="s">
        <v>332</v>
      </c>
      <c r="M1086" s="26"/>
      <c r="O1086" s="27">
        <v>7.0000000000000007E-2</v>
      </c>
      <c r="R1086" s="28">
        <f t="shared" si="2"/>
        <v>0</v>
      </c>
      <c r="T1086" s="29">
        <v>7304.4</v>
      </c>
      <c r="V1086" s="30">
        <f t="shared" si="3"/>
        <v>-7304.4</v>
      </c>
    </row>
    <row r="1087" spans="2:22" x14ac:dyDescent="0.25">
      <c r="B1087" s="44" t="s">
        <v>193</v>
      </c>
      <c r="C1087" s="45"/>
      <c r="D1087" s="45"/>
      <c r="E1087" s="46"/>
      <c r="F1087" s="46"/>
      <c r="G1087" s="47"/>
      <c r="H1087" s="11"/>
      <c r="I1087" s="24"/>
      <c r="J1087" s="24"/>
      <c r="K1087" s="25"/>
      <c r="L1087" s="26"/>
      <c r="M1087" s="26"/>
      <c r="O1087" s="31"/>
      <c r="R1087" s="28"/>
      <c r="T1087" s="29"/>
      <c r="V1087" s="30"/>
    </row>
    <row r="1088" spans="2:22" x14ac:dyDescent="0.25">
      <c r="B1088" s="44" t="s">
        <v>0</v>
      </c>
      <c r="C1088" s="45"/>
      <c r="D1088" s="45"/>
      <c r="E1088" s="50" t="s">
        <v>381</v>
      </c>
      <c r="F1088" s="50"/>
      <c r="G1088" s="51"/>
      <c r="H1088" s="11"/>
      <c r="I1088" s="24"/>
      <c r="J1088" s="24"/>
      <c r="K1088" s="25"/>
      <c r="L1088" s="26"/>
      <c r="M1088" s="26"/>
      <c r="O1088" s="31"/>
      <c r="R1088" s="28"/>
      <c r="T1088" s="29"/>
      <c r="V1088" s="30"/>
    </row>
    <row r="1089" spans="2:22" x14ac:dyDescent="0.25">
      <c r="B1089" s="44" t="s">
        <v>194</v>
      </c>
      <c r="C1089" s="45"/>
      <c r="D1089" s="45"/>
      <c r="E1089" s="46"/>
      <c r="F1089" s="46"/>
      <c r="G1089" s="47"/>
      <c r="H1089" s="11"/>
      <c r="I1089" s="24"/>
      <c r="J1089" s="24"/>
      <c r="K1089" s="25"/>
      <c r="L1089" s="26"/>
      <c r="M1089" s="26"/>
      <c r="O1089" s="31"/>
      <c r="R1089" s="28"/>
      <c r="T1089" s="29"/>
      <c r="V1089" s="30"/>
    </row>
    <row r="1090" spans="2:22" x14ac:dyDescent="0.25">
      <c r="B1090" s="4"/>
      <c r="C1090" s="32"/>
      <c r="D1090" s="33"/>
      <c r="E1090" s="24"/>
      <c r="F1090" s="48" t="s">
        <v>195</v>
      </c>
      <c r="G1090" s="48"/>
      <c r="H1090" s="48"/>
      <c r="I1090" s="24"/>
      <c r="J1090" s="24"/>
      <c r="K1090" s="25"/>
      <c r="L1090" s="26"/>
      <c r="M1090" s="26"/>
      <c r="O1090" s="31"/>
      <c r="R1090" s="28"/>
      <c r="T1090" s="29"/>
      <c r="V1090" s="30"/>
    </row>
    <row r="1091" spans="2:22" x14ac:dyDescent="0.25">
      <c r="B1091" s="4"/>
      <c r="C1091" s="32"/>
      <c r="D1091" s="33"/>
      <c r="E1091" s="24"/>
      <c r="F1091" s="49" t="s">
        <v>196</v>
      </c>
      <c r="G1091" s="49"/>
      <c r="H1091" s="49"/>
      <c r="I1091" s="24"/>
      <c r="J1091" s="24"/>
      <c r="K1091" s="25"/>
      <c r="L1091" s="26"/>
      <c r="M1091" s="26"/>
      <c r="O1091" s="31"/>
      <c r="R1091" s="28"/>
      <c r="T1091" s="29"/>
      <c r="V1091" s="30"/>
    </row>
    <row r="1092" spans="2:22" x14ac:dyDescent="0.25">
      <c r="B1092" s="7" t="str">
        <f>+L1094</f>
        <v>LOT N°138 : MEDICAMENTS SPECIFIQUES N°138</v>
      </c>
      <c r="T1092" s="29"/>
    </row>
    <row r="1093" spans="2:22" ht="36" customHeight="1" x14ac:dyDescent="0.25">
      <c r="B1093" s="8" t="s">
        <v>371</v>
      </c>
      <c r="C1093" s="8" t="s">
        <v>192</v>
      </c>
      <c r="D1093" s="8" t="s">
        <v>372</v>
      </c>
      <c r="E1093" s="8" t="s">
        <v>373</v>
      </c>
      <c r="F1093" s="8" t="s">
        <v>374</v>
      </c>
      <c r="G1093" s="9" t="s">
        <v>375</v>
      </c>
      <c r="H1093" s="8" t="s">
        <v>376</v>
      </c>
      <c r="I1093" s="10"/>
      <c r="J1093" s="10"/>
      <c r="K1093" s="14"/>
      <c r="T1093" s="29"/>
    </row>
    <row r="1094" spans="2:22" ht="47.25" x14ac:dyDescent="0.25">
      <c r="B1094" s="12">
        <v>1</v>
      </c>
      <c r="C1094" s="19" t="s">
        <v>93</v>
      </c>
      <c r="D1094" s="20" t="s">
        <v>14</v>
      </c>
      <c r="E1094" s="20" t="s">
        <v>1</v>
      </c>
      <c r="F1094" s="22">
        <v>3100</v>
      </c>
      <c r="G1094" s="23"/>
      <c r="H1094" s="21"/>
      <c r="I1094" s="24">
        <v>62</v>
      </c>
      <c r="J1094" s="24">
        <v>3100</v>
      </c>
      <c r="K1094" s="25">
        <v>291.08064516129031</v>
      </c>
      <c r="L1094" s="26" t="s">
        <v>333</v>
      </c>
      <c r="M1094" s="26"/>
      <c r="O1094" s="27">
        <v>0</v>
      </c>
      <c r="R1094" s="28">
        <f t="shared" si="2"/>
        <v>0</v>
      </c>
      <c r="T1094" s="29">
        <v>291.10000000000002</v>
      </c>
      <c r="V1094" s="30">
        <f t="shared" si="3"/>
        <v>-291.10000000000002</v>
      </c>
    </row>
    <row r="1095" spans="2:22" x14ac:dyDescent="0.25">
      <c r="B1095" s="44" t="s">
        <v>193</v>
      </c>
      <c r="C1095" s="45"/>
      <c r="D1095" s="45"/>
      <c r="E1095" s="46"/>
      <c r="F1095" s="46"/>
      <c r="G1095" s="47"/>
      <c r="H1095" s="11"/>
      <c r="I1095" s="24"/>
      <c r="J1095" s="24"/>
      <c r="K1095" s="25"/>
      <c r="L1095" s="26"/>
      <c r="M1095" s="26"/>
      <c r="O1095" s="31"/>
      <c r="R1095" s="28"/>
      <c r="T1095" s="29"/>
      <c r="V1095" s="30"/>
    </row>
    <row r="1096" spans="2:22" x14ac:dyDescent="0.25">
      <c r="B1096" s="44" t="s">
        <v>0</v>
      </c>
      <c r="C1096" s="45"/>
      <c r="D1096" s="45"/>
      <c r="E1096" s="50" t="s">
        <v>381</v>
      </c>
      <c r="F1096" s="50"/>
      <c r="G1096" s="51"/>
      <c r="H1096" s="11"/>
      <c r="I1096" s="24"/>
      <c r="J1096" s="24"/>
      <c r="K1096" s="25"/>
      <c r="L1096" s="26"/>
      <c r="M1096" s="26"/>
      <c r="O1096" s="31"/>
      <c r="R1096" s="28"/>
      <c r="T1096" s="29"/>
      <c r="V1096" s="30"/>
    </row>
    <row r="1097" spans="2:22" x14ac:dyDescent="0.25">
      <c r="B1097" s="44" t="s">
        <v>194</v>
      </c>
      <c r="C1097" s="45"/>
      <c r="D1097" s="45"/>
      <c r="E1097" s="46"/>
      <c r="F1097" s="46"/>
      <c r="G1097" s="47"/>
      <c r="H1097" s="11"/>
      <c r="I1097" s="24"/>
      <c r="J1097" s="24"/>
      <c r="K1097" s="25"/>
      <c r="L1097" s="26"/>
      <c r="M1097" s="26"/>
      <c r="O1097" s="31"/>
      <c r="R1097" s="28"/>
      <c r="T1097" s="29"/>
      <c r="V1097" s="30"/>
    </row>
    <row r="1098" spans="2:22" x14ac:dyDescent="0.25">
      <c r="B1098" s="4"/>
      <c r="C1098" s="32"/>
      <c r="D1098" s="33"/>
      <c r="E1098" s="24"/>
      <c r="F1098" s="48" t="s">
        <v>195</v>
      </c>
      <c r="G1098" s="48"/>
      <c r="H1098" s="48"/>
      <c r="I1098" s="24"/>
      <c r="J1098" s="24"/>
      <c r="K1098" s="25"/>
      <c r="L1098" s="26"/>
      <c r="M1098" s="26"/>
      <c r="O1098" s="31"/>
      <c r="R1098" s="28"/>
      <c r="T1098" s="29"/>
      <c r="V1098" s="30"/>
    </row>
    <row r="1099" spans="2:22" x14ac:dyDescent="0.25">
      <c r="B1099" s="4"/>
      <c r="C1099" s="32"/>
      <c r="D1099" s="33"/>
      <c r="E1099" s="24"/>
      <c r="F1099" s="49" t="s">
        <v>196</v>
      </c>
      <c r="G1099" s="49"/>
      <c r="H1099" s="49"/>
      <c r="I1099" s="24"/>
      <c r="J1099" s="24"/>
      <c r="K1099" s="25"/>
      <c r="L1099" s="26"/>
      <c r="M1099" s="26"/>
      <c r="O1099" s="31"/>
      <c r="R1099" s="28"/>
      <c r="T1099" s="29"/>
      <c r="V1099" s="30"/>
    </row>
    <row r="1100" spans="2:22" x14ac:dyDescent="0.25">
      <c r="B1100" s="7" t="str">
        <f>+L1102</f>
        <v>LOT N°139 : MEDICAMENTS SPECIFIQUES N°139</v>
      </c>
      <c r="T1100" s="29"/>
    </row>
    <row r="1101" spans="2:22" ht="36" customHeight="1" x14ac:dyDescent="0.25">
      <c r="B1101" s="8" t="s">
        <v>371</v>
      </c>
      <c r="C1101" s="8" t="s">
        <v>192</v>
      </c>
      <c r="D1101" s="8" t="s">
        <v>372</v>
      </c>
      <c r="E1101" s="8" t="s">
        <v>373</v>
      </c>
      <c r="F1101" s="8" t="s">
        <v>374</v>
      </c>
      <c r="G1101" s="9" t="s">
        <v>375</v>
      </c>
      <c r="H1101" s="8" t="s">
        <v>376</v>
      </c>
      <c r="I1101" s="10"/>
      <c r="J1101" s="10"/>
      <c r="K1101" s="14"/>
      <c r="T1101" s="29"/>
    </row>
    <row r="1102" spans="2:22" ht="31.5" x14ac:dyDescent="0.25">
      <c r="B1102" s="12">
        <v>1</v>
      </c>
      <c r="C1102" s="19" t="s">
        <v>70</v>
      </c>
      <c r="D1102" s="20" t="s">
        <v>3</v>
      </c>
      <c r="E1102" s="20" t="s">
        <v>78</v>
      </c>
      <c r="F1102" s="22">
        <v>150</v>
      </c>
      <c r="G1102" s="23"/>
      <c r="H1102" s="21"/>
      <c r="I1102" s="24"/>
      <c r="J1102" s="24"/>
      <c r="K1102" s="26"/>
      <c r="L1102" s="26" t="s">
        <v>334</v>
      </c>
      <c r="M1102" s="26"/>
      <c r="O1102" s="27">
        <v>7.0000000000000007E-2</v>
      </c>
      <c r="R1102" s="28">
        <f t="shared" si="2"/>
        <v>0</v>
      </c>
      <c r="T1102" s="29">
        <v>1168.2</v>
      </c>
      <c r="V1102" s="30">
        <f t="shared" si="3"/>
        <v>-1168.2</v>
      </c>
    </row>
    <row r="1103" spans="2:22" x14ac:dyDescent="0.25">
      <c r="B1103" s="44" t="s">
        <v>193</v>
      </c>
      <c r="C1103" s="45"/>
      <c r="D1103" s="45"/>
      <c r="E1103" s="46"/>
      <c r="F1103" s="46"/>
      <c r="G1103" s="47"/>
      <c r="H1103" s="11"/>
      <c r="I1103" s="24"/>
      <c r="J1103" s="24"/>
      <c r="K1103" s="25"/>
      <c r="L1103" s="26"/>
      <c r="M1103" s="26"/>
      <c r="O1103" s="31"/>
      <c r="R1103" s="28"/>
      <c r="T1103" s="29"/>
      <c r="V1103" s="30"/>
    </row>
    <row r="1104" spans="2:22" x14ac:dyDescent="0.25">
      <c r="B1104" s="44" t="s">
        <v>0</v>
      </c>
      <c r="C1104" s="45"/>
      <c r="D1104" s="45"/>
      <c r="E1104" s="50" t="s">
        <v>381</v>
      </c>
      <c r="F1104" s="50"/>
      <c r="G1104" s="51"/>
      <c r="H1104" s="11"/>
      <c r="I1104" s="24"/>
      <c r="J1104" s="24"/>
      <c r="K1104" s="25"/>
      <c r="L1104" s="26"/>
      <c r="M1104" s="26"/>
      <c r="O1104" s="31"/>
      <c r="R1104" s="28"/>
      <c r="T1104" s="29"/>
      <c r="V1104" s="30"/>
    </row>
    <row r="1105" spans="2:22" x14ac:dyDescent="0.25">
      <c r="B1105" s="44" t="s">
        <v>194</v>
      </c>
      <c r="C1105" s="45"/>
      <c r="D1105" s="45"/>
      <c r="E1105" s="46"/>
      <c r="F1105" s="46"/>
      <c r="G1105" s="47"/>
      <c r="H1105" s="11"/>
      <c r="I1105" s="24"/>
      <c r="J1105" s="24"/>
      <c r="K1105" s="25"/>
      <c r="L1105" s="26"/>
      <c r="M1105" s="26"/>
      <c r="O1105" s="31"/>
      <c r="R1105" s="28"/>
      <c r="T1105" s="29"/>
      <c r="V1105" s="30"/>
    </row>
    <row r="1106" spans="2:22" x14ac:dyDescent="0.25">
      <c r="B1106" s="4"/>
      <c r="C1106" s="32"/>
      <c r="D1106" s="33"/>
      <c r="E1106" s="24"/>
      <c r="F1106" s="48" t="s">
        <v>195</v>
      </c>
      <c r="G1106" s="48"/>
      <c r="H1106" s="48"/>
      <c r="I1106" s="24"/>
      <c r="J1106" s="24"/>
      <c r="K1106" s="25"/>
      <c r="L1106" s="26"/>
      <c r="M1106" s="26"/>
      <c r="O1106" s="31"/>
      <c r="R1106" s="28"/>
      <c r="T1106" s="29"/>
      <c r="V1106" s="30"/>
    </row>
    <row r="1107" spans="2:22" x14ac:dyDescent="0.25">
      <c r="B1107" s="4"/>
      <c r="C1107" s="32"/>
      <c r="D1107" s="33"/>
      <c r="E1107" s="24"/>
      <c r="F1107" s="49" t="s">
        <v>196</v>
      </c>
      <c r="G1107" s="49"/>
      <c r="H1107" s="49"/>
      <c r="I1107" s="24"/>
      <c r="J1107" s="24"/>
      <c r="K1107" s="25"/>
      <c r="L1107" s="26"/>
      <c r="M1107" s="26"/>
      <c r="O1107" s="31"/>
      <c r="R1107" s="28"/>
      <c r="T1107" s="29"/>
      <c r="V1107" s="30"/>
    </row>
    <row r="1108" spans="2:22" x14ac:dyDescent="0.25">
      <c r="B1108" s="7" t="str">
        <f>+L1110</f>
        <v>LOT N°140 : MEDICAMENTS SPECIFIQUES N°140</v>
      </c>
      <c r="T1108" s="29"/>
    </row>
    <row r="1109" spans="2:22" ht="36" customHeight="1" x14ac:dyDescent="0.25">
      <c r="B1109" s="8" t="s">
        <v>371</v>
      </c>
      <c r="C1109" s="8" t="s">
        <v>192</v>
      </c>
      <c r="D1109" s="8" t="s">
        <v>372</v>
      </c>
      <c r="E1109" s="8" t="s">
        <v>373</v>
      </c>
      <c r="F1109" s="8" t="s">
        <v>374</v>
      </c>
      <c r="G1109" s="9" t="s">
        <v>375</v>
      </c>
      <c r="H1109" s="8" t="s">
        <v>376</v>
      </c>
      <c r="I1109" s="10"/>
      <c r="J1109" s="10"/>
      <c r="K1109" s="14"/>
      <c r="T1109" s="29"/>
    </row>
    <row r="1110" spans="2:22" ht="47.25" x14ac:dyDescent="0.25">
      <c r="B1110" s="12">
        <v>1</v>
      </c>
      <c r="C1110" s="19" t="s">
        <v>37</v>
      </c>
      <c r="D1110" s="20" t="s">
        <v>38</v>
      </c>
      <c r="E1110" s="20" t="s">
        <v>1</v>
      </c>
      <c r="F1110" s="22">
        <v>20</v>
      </c>
      <c r="G1110" s="23"/>
      <c r="H1110" s="21"/>
      <c r="I1110" s="24"/>
      <c r="J1110" s="24"/>
      <c r="K1110" s="26"/>
      <c r="L1110" s="26" t="s">
        <v>335</v>
      </c>
      <c r="M1110" s="26"/>
      <c r="O1110" s="27">
        <v>7.0000000000000007E-2</v>
      </c>
      <c r="R1110" s="28">
        <f t="shared" si="2"/>
        <v>0</v>
      </c>
      <c r="T1110" s="29">
        <v>11103.3</v>
      </c>
      <c r="V1110" s="30">
        <f t="shared" si="3"/>
        <v>-11103.3</v>
      </c>
    </row>
    <row r="1111" spans="2:22" x14ac:dyDescent="0.25">
      <c r="B1111" s="44" t="s">
        <v>193</v>
      </c>
      <c r="C1111" s="45"/>
      <c r="D1111" s="45"/>
      <c r="E1111" s="46"/>
      <c r="F1111" s="46"/>
      <c r="G1111" s="47"/>
      <c r="H1111" s="11"/>
      <c r="I1111" s="24"/>
      <c r="J1111" s="24"/>
      <c r="K1111" s="25"/>
      <c r="L1111" s="26"/>
      <c r="M1111" s="26"/>
      <c r="O1111" s="31"/>
      <c r="R1111" s="28"/>
      <c r="T1111" s="29"/>
      <c r="V1111" s="30"/>
    </row>
    <row r="1112" spans="2:22" x14ac:dyDescent="0.25">
      <c r="B1112" s="44" t="s">
        <v>0</v>
      </c>
      <c r="C1112" s="45"/>
      <c r="D1112" s="45"/>
      <c r="E1112" s="50" t="s">
        <v>381</v>
      </c>
      <c r="F1112" s="50"/>
      <c r="G1112" s="51"/>
      <c r="H1112" s="11"/>
      <c r="I1112" s="24"/>
      <c r="J1112" s="24"/>
      <c r="K1112" s="25"/>
      <c r="L1112" s="26"/>
      <c r="M1112" s="26"/>
      <c r="O1112" s="31"/>
      <c r="R1112" s="28"/>
      <c r="T1112" s="29"/>
      <c r="V1112" s="30"/>
    </row>
    <row r="1113" spans="2:22" x14ac:dyDescent="0.25">
      <c r="B1113" s="44" t="s">
        <v>194</v>
      </c>
      <c r="C1113" s="45"/>
      <c r="D1113" s="45"/>
      <c r="E1113" s="46"/>
      <c r="F1113" s="46"/>
      <c r="G1113" s="47"/>
      <c r="H1113" s="11"/>
      <c r="I1113" s="24"/>
      <c r="J1113" s="24"/>
      <c r="K1113" s="25"/>
      <c r="L1113" s="26"/>
      <c r="M1113" s="26"/>
      <c r="O1113" s="31"/>
      <c r="R1113" s="28"/>
      <c r="T1113" s="29"/>
      <c r="V1113" s="30"/>
    </row>
    <row r="1114" spans="2:22" x14ac:dyDescent="0.25">
      <c r="B1114" s="4"/>
      <c r="C1114" s="32"/>
      <c r="D1114" s="33"/>
      <c r="E1114" s="24"/>
      <c r="F1114" s="48" t="s">
        <v>195</v>
      </c>
      <c r="G1114" s="48"/>
      <c r="H1114" s="48"/>
      <c r="I1114" s="24"/>
      <c r="J1114" s="24"/>
      <c r="K1114" s="25"/>
      <c r="L1114" s="26"/>
      <c r="M1114" s="26"/>
      <c r="O1114" s="31"/>
      <c r="R1114" s="28"/>
      <c r="T1114" s="29"/>
      <c r="V1114" s="30"/>
    </row>
    <row r="1115" spans="2:22" x14ac:dyDescent="0.25">
      <c r="B1115" s="4"/>
      <c r="C1115" s="32"/>
      <c r="D1115" s="33"/>
      <c r="E1115" s="24"/>
      <c r="F1115" s="49" t="s">
        <v>196</v>
      </c>
      <c r="G1115" s="49"/>
      <c r="H1115" s="49"/>
      <c r="I1115" s="24"/>
      <c r="J1115" s="24"/>
      <c r="K1115" s="25"/>
      <c r="L1115" s="26"/>
      <c r="M1115" s="26"/>
      <c r="O1115" s="31"/>
      <c r="R1115" s="28"/>
      <c r="T1115" s="29"/>
      <c r="V1115" s="30"/>
    </row>
    <row r="1116" spans="2:22" x14ac:dyDescent="0.25">
      <c r="B1116" s="7" t="str">
        <f>+L1118</f>
        <v>LOT N°141 : MEDICAMENTS SPECIFIQUES N°141</v>
      </c>
      <c r="T1116" s="29"/>
    </row>
    <row r="1117" spans="2:22" ht="36" customHeight="1" x14ac:dyDescent="0.25">
      <c r="B1117" s="8" t="s">
        <v>371</v>
      </c>
      <c r="C1117" s="8" t="s">
        <v>192</v>
      </c>
      <c r="D1117" s="8" t="s">
        <v>372</v>
      </c>
      <c r="E1117" s="8" t="s">
        <v>373</v>
      </c>
      <c r="F1117" s="8" t="s">
        <v>374</v>
      </c>
      <c r="G1117" s="9" t="s">
        <v>375</v>
      </c>
      <c r="H1117" s="8" t="s">
        <v>376</v>
      </c>
      <c r="I1117" s="10"/>
      <c r="J1117" s="10"/>
      <c r="K1117" s="14"/>
      <c r="T1117" s="29"/>
    </row>
    <row r="1118" spans="2:22" ht="47.25" x14ac:dyDescent="0.25">
      <c r="B1118" s="12">
        <v>1</v>
      </c>
      <c r="C1118" s="19" t="s">
        <v>39</v>
      </c>
      <c r="D1118" s="20" t="s">
        <v>38</v>
      </c>
      <c r="E1118" s="20" t="s">
        <v>1</v>
      </c>
      <c r="F1118" s="22">
        <v>20</v>
      </c>
      <c r="G1118" s="23"/>
      <c r="H1118" s="21"/>
      <c r="I1118" s="24"/>
      <c r="J1118" s="24"/>
      <c r="K1118" s="26"/>
      <c r="L1118" s="26" t="s">
        <v>336</v>
      </c>
      <c r="M1118" s="26"/>
      <c r="O1118" s="27">
        <v>7.0000000000000007E-2</v>
      </c>
      <c r="R1118" s="28">
        <f t="shared" si="2"/>
        <v>0</v>
      </c>
      <c r="T1118" s="29">
        <v>2775.4</v>
      </c>
      <c r="V1118" s="30">
        <f t="shared" si="3"/>
        <v>-2775.4</v>
      </c>
    </row>
    <row r="1119" spans="2:22" x14ac:dyDescent="0.25">
      <c r="B1119" s="44" t="s">
        <v>193</v>
      </c>
      <c r="C1119" s="45"/>
      <c r="D1119" s="45"/>
      <c r="E1119" s="46"/>
      <c r="F1119" s="46"/>
      <c r="G1119" s="47"/>
      <c r="H1119" s="11"/>
      <c r="I1119" s="24"/>
      <c r="J1119" s="24"/>
      <c r="K1119" s="25"/>
      <c r="L1119" s="26"/>
      <c r="M1119" s="26"/>
      <c r="O1119" s="31"/>
      <c r="R1119" s="28"/>
      <c r="T1119" s="29"/>
      <c r="V1119" s="30"/>
    </row>
    <row r="1120" spans="2:22" x14ac:dyDescent="0.25">
      <c r="B1120" s="44" t="s">
        <v>0</v>
      </c>
      <c r="C1120" s="45"/>
      <c r="D1120" s="45"/>
      <c r="E1120" s="50" t="s">
        <v>381</v>
      </c>
      <c r="F1120" s="50"/>
      <c r="G1120" s="51"/>
      <c r="H1120" s="11"/>
      <c r="I1120" s="24"/>
      <c r="J1120" s="24"/>
      <c r="K1120" s="25"/>
      <c r="L1120" s="26"/>
      <c r="M1120" s="26"/>
      <c r="O1120" s="31"/>
      <c r="R1120" s="28"/>
      <c r="T1120" s="29"/>
      <c r="V1120" s="30"/>
    </row>
    <row r="1121" spans="2:22" x14ac:dyDescent="0.25">
      <c r="B1121" s="44" t="s">
        <v>194</v>
      </c>
      <c r="C1121" s="45"/>
      <c r="D1121" s="45"/>
      <c r="E1121" s="46"/>
      <c r="F1121" s="46"/>
      <c r="G1121" s="47"/>
      <c r="H1121" s="11"/>
      <c r="I1121" s="24"/>
      <c r="J1121" s="24"/>
      <c r="K1121" s="25"/>
      <c r="L1121" s="26"/>
      <c r="M1121" s="26"/>
      <c r="O1121" s="31"/>
      <c r="R1121" s="28"/>
      <c r="T1121" s="29"/>
      <c r="V1121" s="30"/>
    </row>
    <row r="1122" spans="2:22" x14ac:dyDescent="0.25">
      <c r="B1122" s="4"/>
      <c r="C1122" s="32"/>
      <c r="D1122" s="33"/>
      <c r="E1122" s="24"/>
      <c r="F1122" s="48" t="s">
        <v>195</v>
      </c>
      <c r="G1122" s="48"/>
      <c r="H1122" s="48"/>
      <c r="I1122" s="24"/>
      <c r="J1122" s="24"/>
      <c r="K1122" s="25"/>
      <c r="L1122" s="26"/>
      <c r="M1122" s="26"/>
      <c r="O1122" s="31"/>
      <c r="R1122" s="28"/>
      <c r="T1122" s="29"/>
      <c r="V1122" s="30"/>
    </row>
    <row r="1123" spans="2:22" x14ac:dyDescent="0.25">
      <c r="B1123" s="4"/>
      <c r="C1123" s="32"/>
      <c r="D1123" s="33"/>
      <c r="E1123" s="24"/>
      <c r="F1123" s="49" t="s">
        <v>196</v>
      </c>
      <c r="G1123" s="49"/>
      <c r="H1123" s="49"/>
      <c r="I1123" s="24"/>
      <c r="J1123" s="24"/>
      <c r="K1123" s="25"/>
      <c r="L1123" s="26"/>
      <c r="M1123" s="26"/>
      <c r="O1123" s="31"/>
      <c r="R1123" s="28"/>
      <c r="T1123" s="29"/>
      <c r="V1123" s="30"/>
    </row>
    <row r="1124" spans="2:22" x14ac:dyDescent="0.25">
      <c r="B1124" s="7" t="str">
        <f>+L1126</f>
        <v>LOT N°142 : MEDICAMENTS SPECIFIQUES N°142</v>
      </c>
      <c r="T1124" s="29"/>
    </row>
    <row r="1125" spans="2:22" ht="36" customHeight="1" x14ac:dyDescent="0.25">
      <c r="B1125" s="8" t="s">
        <v>371</v>
      </c>
      <c r="C1125" s="8" t="s">
        <v>192</v>
      </c>
      <c r="D1125" s="8" t="s">
        <v>372</v>
      </c>
      <c r="E1125" s="8" t="s">
        <v>373</v>
      </c>
      <c r="F1125" s="8" t="s">
        <v>374</v>
      </c>
      <c r="G1125" s="9" t="s">
        <v>375</v>
      </c>
      <c r="H1125" s="8" t="s">
        <v>376</v>
      </c>
      <c r="I1125" s="10"/>
      <c r="J1125" s="10"/>
      <c r="K1125" s="14"/>
      <c r="T1125" s="29"/>
    </row>
    <row r="1126" spans="2:22" ht="47.25" x14ac:dyDescent="0.25">
      <c r="B1126" s="12">
        <v>1</v>
      </c>
      <c r="C1126" s="19" t="s">
        <v>40</v>
      </c>
      <c r="D1126" s="20" t="s">
        <v>9</v>
      </c>
      <c r="E1126" s="20" t="s">
        <v>1</v>
      </c>
      <c r="F1126" s="22">
        <v>100</v>
      </c>
      <c r="G1126" s="23"/>
      <c r="H1126" s="21"/>
      <c r="I1126" s="24"/>
      <c r="J1126" s="24"/>
      <c r="K1126" s="26"/>
      <c r="L1126" s="26" t="s">
        <v>337</v>
      </c>
      <c r="M1126" s="26"/>
      <c r="O1126" s="27">
        <v>0</v>
      </c>
      <c r="R1126" s="28">
        <f t="shared" si="2"/>
        <v>0</v>
      </c>
      <c r="T1126" s="29">
        <v>1100</v>
      </c>
      <c r="V1126" s="30">
        <f t="shared" si="3"/>
        <v>-1100</v>
      </c>
    </row>
    <row r="1127" spans="2:22" x14ac:dyDescent="0.25">
      <c r="B1127" s="44" t="s">
        <v>193</v>
      </c>
      <c r="C1127" s="45"/>
      <c r="D1127" s="45"/>
      <c r="E1127" s="46"/>
      <c r="F1127" s="46"/>
      <c r="G1127" s="47"/>
      <c r="H1127" s="11"/>
      <c r="I1127" s="24"/>
      <c r="J1127" s="24"/>
      <c r="K1127" s="25"/>
      <c r="L1127" s="26"/>
      <c r="M1127" s="26"/>
      <c r="O1127" s="31"/>
      <c r="R1127" s="28"/>
      <c r="T1127" s="29"/>
      <c r="V1127" s="30"/>
    </row>
    <row r="1128" spans="2:22" x14ac:dyDescent="0.25">
      <c r="B1128" s="44" t="s">
        <v>0</v>
      </c>
      <c r="C1128" s="45"/>
      <c r="D1128" s="45"/>
      <c r="E1128" s="50" t="s">
        <v>381</v>
      </c>
      <c r="F1128" s="50"/>
      <c r="G1128" s="51"/>
      <c r="H1128" s="11"/>
      <c r="I1128" s="24"/>
      <c r="J1128" s="24"/>
      <c r="K1128" s="25"/>
      <c r="L1128" s="26"/>
      <c r="M1128" s="26"/>
      <c r="O1128" s="31"/>
      <c r="R1128" s="28"/>
      <c r="T1128" s="29"/>
      <c r="V1128" s="30"/>
    </row>
    <row r="1129" spans="2:22" x14ac:dyDescent="0.25">
      <c r="B1129" s="44" t="s">
        <v>194</v>
      </c>
      <c r="C1129" s="45"/>
      <c r="D1129" s="45"/>
      <c r="E1129" s="46"/>
      <c r="F1129" s="46"/>
      <c r="G1129" s="47"/>
      <c r="H1129" s="11"/>
      <c r="I1129" s="24"/>
      <c r="J1129" s="24"/>
      <c r="K1129" s="25"/>
      <c r="L1129" s="26"/>
      <c r="M1129" s="26"/>
      <c r="O1129" s="31"/>
      <c r="R1129" s="28"/>
      <c r="T1129" s="29"/>
      <c r="V1129" s="30"/>
    </row>
    <row r="1130" spans="2:22" x14ac:dyDescent="0.25">
      <c r="B1130" s="4"/>
      <c r="C1130" s="32"/>
      <c r="D1130" s="33"/>
      <c r="E1130" s="24"/>
      <c r="F1130" s="48" t="s">
        <v>195</v>
      </c>
      <c r="G1130" s="48"/>
      <c r="H1130" s="48"/>
      <c r="I1130" s="24"/>
      <c r="J1130" s="24"/>
      <c r="K1130" s="25"/>
      <c r="L1130" s="26"/>
      <c r="M1130" s="26"/>
      <c r="O1130" s="31"/>
      <c r="R1130" s="28"/>
      <c r="T1130" s="29"/>
      <c r="V1130" s="30"/>
    </row>
    <row r="1131" spans="2:22" x14ac:dyDescent="0.25">
      <c r="B1131" s="4"/>
      <c r="C1131" s="32"/>
      <c r="D1131" s="33"/>
      <c r="E1131" s="24"/>
      <c r="F1131" s="49" t="s">
        <v>196</v>
      </c>
      <c r="G1131" s="49"/>
      <c r="H1131" s="49"/>
      <c r="I1131" s="24"/>
      <c r="J1131" s="24"/>
      <c r="K1131" s="25"/>
      <c r="L1131" s="26"/>
      <c r="M1131" s="26"/>
      <c r="O1131" s="31"/>
      <c r="R1131" s="28"/>
      <c r="T1131" s="29"/>
      <c r="V1131" s="30"/>
    </row>
    <row r="1132" spans="2:22" x14ac:dyDescent="0.25">
      <c r="B1132" s="7" t="str">
        <f>+L1134</f>
        <v>LOT N°143 : MEDICAMENTS SPECIFIQUES N°143</v>
      </c>
      <c r="T1132" s="29"/>
    </row>
    <row r="1133" spans="2:22" ht="36" customHeight="1" x14ac:dyDescent="0.25">
      <c r="B1133" s="8" t="s">
        <v>371</v>
      </c>
      <c r="C1133" s="8" t="s">
        <v>192</v>
      </c>
      <c r="D1133" s="8" t="s">
        <v>372</v>
      </c>
      <c r="E1133" s="8" t="s">
        <v>373</v>
      </c>
      <c r="F1133" s="8" t="s">
        <v>374</v>
      </c>
      <c r="G1133" s="9" t="s">
        <v>375</v>
      </c>
      <c r="H1133" s="8" t="s">
        <v>376</v>
      </c>
      <c r="I1133" s="10"/>
      <c r="J1133" s="10"/>
      <c r="K1133" s="14"/>
      <c r="T1133" s="29"/>
    </row>
    <row r="1134" spans="2:22" ht="47.25" x14ac:dyDescent="0.25">
      <c r="B1134" s="12">
        <v>1</v>
      </c>
      <c r="C1134" s="19" t="s">
        <v>41</v>
      </c>
      <c r="D1134" s="20" t="s">
        <v>9</v>
      </c>
      <c r="E1134" s="20" t="s">
        <v>1</v>
      </c>
      <c r="F1134" s="22">
        <v>50</v>
      </c>
      <c r="G1134" s="23"/>
      <c r="H1134" s="21"/>
      <c r="I1134" s="24"/>
      <c r="J1134" s="24"/>
      <c r="K1134" s="26"/>
      <c r="L1134" s="26" t="s">
        <v>338</v>
      </c>
      <c r="M1134" s="26"/>
      <c r="O1134" s="27">
        <v>0</v>
      </c>
      <c r="R1134" s="28">
        <f t="shared" si="2"/>
        <v>0</v>
      </c>
      <c r="T1134" s="29">
        <v>7650</v>
      </c>
      <c r="V1134" s="30">
        <f t="shared" si="3"/>
        <v>-7650</v>
      </c>
    </row>
    <row r="1135" spans="2:22" x14ac:dyDescent="0.25">
      <c r="B1135" s="44" t="s">
        <v>193</v>
      </c>
      <c r="C1135" s="45"/>
      <c r="D1135" s="45"/>
      <c r="E1135" s="46"/>
      <c r="F1135" s="46"/>
      <c r="G1135" s="47"/>
      <c r="H1135" s="11"/>
      <c r="I1135" s="24"/>
      <c r="J1135" s="24"/>
      <c r="K1135" s="25"/>
      <c r="L1135" s="26"/>
      <c r="M1135" s="26"/>
      <c r="O1135" s="31"/>
      <c r="R1135" s="28"/>
      <c r="T1135" s="29"/>
      <c r="V1135" s="30"/>
    </row>
    <row r="1136" spans="2:22" x14ac:dyDescent="0.25">
      <c r="B1136" s="44" t="s">
        <v>0</v>
      </c>
      <c r="C1136" s="45"/>
      <c r="D1136" s="45"/>
      <c r="E1136" s="50" t="s">
        <v>381</v>
      </c>
      <c r="F1136" s="50"/>
      <c r="G1136" s="51"/>
      <c r="H1136" s="11"/>
      <c r="I1136" s="24"/>
      <c r="J1136" s="24"/>
      <c r="K1136" s="25"/>
      <c r="L1136" s="26"/>
      <c r="M1136" s="26"/>
      <c r="O1136" s="31"/>
      <c r="R1136" s="28"/>
      <c r="T1136" s="29"/>
      <c r="V1136" s="30"/>
    </row>
    <row r="1137" spans="2:22" x14ac:dyDescent="0.25">
      <c r="B1137" s="44" t="s">
        <v>194</v>
      </c>
      <c r="C1137" s="45"/>
      <c r="D1137" s="45"/>
      <c r="E1137" s="46"/>
      <c r="F1137" s="46"/>
      <c r="G1137" s="47"/>
      <c r="H1137" s="11"/>
      <c r="I1137" s="24"/>
      <c r="J1137" s="24"/>
      <c r="K1137" s="25"/>
      <c r="L1137" s="26"/>
      <c r="M1137" s="26"/>
      <c r="O1137" s="31"/>
      <c r="R1137" s="28"/>
      <c r="T1137" s="29"/>
      <c r="V1137" s="30"/>
    </row>
    <row r="1138" spans="2:22" x14ac:dyDescent="0.25">
      <c r="B1138" s="4"/>
      <c r="C1138" s="32"/>
      <c r="D1138" s="33"/>
      <c r="E1138" s="24"/>
      <c r="F1138" s="48" t="s">
        <v>195</v>
      </c>
      <c r="G1138" s="48"/>
      <c r="H1138" s="48"/>
      <c r="I1138" s="24"/>
      <c r="J1138" s="24"/>
      <c r="K1138" s="25"/>
      <c r="L1138" s="26"/>
      <c r="M1138" s="26"/>
      <c r="O1138" s="31"/>
      <c r="R1138" s="28"/>
      <c r="T1138" s="29"/>
      <c r="V1138" s="30"/>
    </row>
    <row r="1139" spans="2:22" x14ac:dyDescent="0.25">
      <c r="B1139" s="4"/>
      <c r="C1139" s="32"/>
      <c r="D1139" s="33"/>
      <c r="E1139" s="24"/>
      <c r="F1139" s="49" t="s">
        <v>196</v>
      </c>
      <c r="G1139" s="49"/>
      <c r="H1139" s="49"/>
      <c r="I1139" s="24"/>
      <c r="J1139" s="24"/>
      <c r="K1139" s="25"/>
      <c r="L1139" s="26"/>
      <c r="M1139" s="26"/>
      <c r="O1139" s="31"/>
      <c r="R1139" s="28"/>
      <c r="T1139" s="29"/>
      <c r="V1139" s="30"/>
    </row>
    <row r="1140" spans="2:22" x14ac:dyDescent="0.25">
      <c r="B1140" s="7" t="str">
        <f>+L1142</f>
        <v>LOT N°144 : MEDICAMENTS SPECIFIQUES N°144</v>
      </c>
      <c r="T1140" s="29"/>
    </row>
    <row r="1141" spans="2:22" ht="36" customHeight="1" x14ac:dyDescent="0.25">
      <c r="B1141" s="8" t="s">
        <v>371</v>
      </c>
      <c r="C1141" s="8" t="s">
        <v>192</v>
      </c>
      <c r="D1141" s="8" t="s">
        <v>372</v>
      </c>
      <c r="E1141" s="8" t="s">
        <v>373</v>
      </c>
      <c r="F1141" s="8" t="s">
        <v>374</v>
      </c>
      <c r="G1141" s="9" t="s">
        <v>375</v>
      </c>
      <c r="H1141" s="8" t="s">
        <v>376</v>
      </c>
      <c r="I1141" s="10"/>
      <c r="J1141" s="10"/>
      <c r="K1141" s="14"/>
      <c r="T1141" s="29"/>
    </row>
    <row r="1142" spans="2:22" ht="47.25" x14ac:dyDescent="0.25">
      <c r="B1142" s="12">
        <v>1</v>
      </c>
      <c r="C1142" s="19" t="s">
        <v>42</v>
      </c>
      <c r="D1142" s="20" t="s">
        <v>9</v>
      </c>
      <c r="E1142" s="20" t="s">
        <v>1</v>
      </c>
      <c r="F1142" s="22">
        <v>100</v>
      </c>
      <c r="G1142" s="23"/>
      <c r="H1142" s="21"/>
      <c r="I1142" s="24"/>
      <c r="J1142" s="24"/>
      <c r="K1142" s="26"/>
      <c r="L1142" s="26" t="s">
        <v>339</v>
      </c>
      <c r="M1142" s="26"/>
      <c r="O1142" s="27">
        <v>0</v>
      </c>
      <c r="R1142" s="28">
        <f t="shared" si="2"/>
        <v>0</v>
      </c>
      <c r="T1142" s="29">
        <v>6672.5</v>
      </c>
      <c r="V1142" s="30">
        <f t="shared" si="3"/>
        <v>-6672.5</v>
      </c>
    </row>
    <row r="1143" spans="2:22" x14ac:dyDescent="0.25">
      <c r="B1143" s="44" t="s">
        <v>193</v>
      </c>
      <c r="C1143" s="45"/>
      <c r="D1143" s="45"/>
      <c r="E1143" s="46"/>
      <c r="F1143" s="46"/>
      <c r="G1143" s="47"/>
      <c r="H1143" s="11"/>
      <c r="I1143" s="24"/>
      <c r="J1143" s="24"/>
      <c r="K1143" s="25"/>
      <c r="L1143" s="26"/>
      <c r="M1143" s="26"/>
      <c r="O1143" s="31"/>
      <c r="R1143" s="28"/>
      <c r="T1143" s="29"/>
      <c r="V1143" s="30"/>
    </row>
    <row r="1144" spans="2:22" x14ac:dyDescent="0.25">
      <c r="B1144" s="44" t="s">
        <v>0</v>
      </c>
      <c r="C1144" s="45"/>
      <c r="D1144" s="45"/>
      <c r="E1144" s="50" t="s">
        <v>381</v>
      </c>
      <c r="F1144" s="50"/>
      <c r="G1144" s="51"/>
      <c r="H1144" s="11"/>
      <c r="I1144" s="24"/>
      <c r="J1144" s="24"/>
      <c r="K1144" s="25"/>
      <c r="L1144" s="26"/>
      <c r="M1144" s="26"/>
      <c r="O1144" s="31"/>
      <c r="R1144" s="28"/>
      <c r="T1144" s="29"/>
      <c r="V1144" s="30"/>
    </row>
    <row r="1145" spans="2:22" x14ac:dyDescent="0.25">
      <c r="B1145" s="44" t="s">
        <v>194</v>
      </c>
      <c r="C1145" s="45"/>
      <c r="D1145" s="45"/>
      <c r="E1145" s="46"/>
      <c r="F1145" s="46"/>
      <c r="G1145" s="47"/>
      <c r="H1145" s="11"/>
      <c r="I1145" s="24"/>
      <c r="J1145" s="24"/>
      <c r="K1145" s="25"/>
      <c r="L1145" s="26"/>
      <c r="M1145" s="26"/>
      <c r="O1145" s="31"/>
      <c r="R1145" s="28"/>
      <c r="T1145" s="29"/>
      <c r="V1145" s="30"/>
    </row>
    <row r="1146" spans="2:22" x14ac:dyDescent="0.25">
      <c r="B1146" s="4"/>
      <c r="C1146" s="32"/>
      <c r="D1146" s="33"/>
      <c r="E1146" s="24"/>
      <c r="F1146" s="48" t="s">
        <v>195</v>
      </c>
      <c r="G1146" s="48"/>
      <c r="H1146" s="48"/>
      <c r="I1146" s="24"/>
      <c r="J1146" s="24"/>
      <c r="K1146" s="25"/>
      <c r="L1146" s="26"/>
      <c r="M1146" s="26"/>
      <c r="O1146" s="31"/>
      <c r="R1146" s="28"/>
      <c r="T1146" s="29"/>
      <c r="V1146" s="30"/>
    </row>
    <row r="1147" spans="2:22" x14ac:dyDescent="0.25">
      <c r="B1147" s="4"/>
      <c r="C1147" s="32"/>
      <c r="D1147" s="33"/>
      <c r="E1147" s="24"/>
      <c r="F1147" s="49" t="s">
        <v>196</v>
      </c>
      <c r="G1147" s="49"/>
      <c r="H1147" s="49"/>
      <c r="I1147" s="24"/>
      <c r="J1147" s="24"/>
      <c r="K1147" s="25"/>
      <c r="L1147" s="26"/>
      <c r="M1147" s="26"/>
      <c r="O1147" s="31"/>
      <c r="R1147" s="28"/>
      <c r="T1147" s="29"/>
      <c r="V1147" s="30"/>
    </row>
    <row r="1148" spans="2:22" x14ac:dyDescent="0.25">
      <c r="B1148" s="7" t="str">
        <f>+L1150</f>
        <v>LOT N°145 : MEDICAMENTS SPECIFIQUES N°145</v>
      </c>
      <c r="T1148" s="29"/>
    </row>
    <row r="1149" spans="2:22" ht="36" customHeight="1" x14ac:dyDescent="0.25">
      <c r="B1149" s="8" t="s">
        <v>371</v>
      </c>
      <c r="C1149" s="8" t="s">
        <v>192</v>
      </c>
      <c r="D1149" s="8" t="s">
        <v>372</v>
      </c>
      <c r="E1149" s="8" t="s">
        <v>373</v>
      </c>
      <c r="F1149" s="8" t="s">
        <v>374</v>
      </c>
      <c r="G1149" s="9" t="s">
        <v>375</v>
      </c>
      <c r="H1149" s="8" t="s">
        <v>376</v>
      </c>
      <c r="I1149" s="10"/>
      <c r="J1149" s="10"/>
      <c r="K1149" s="14"/>
      <c r="T1149" s="29"/>
    </row>
    <row r="1150" spans="2:22" ht="47.25" x14ac:dyDescent="0.25">
      <c r="B1150" s="12">
        <v>1</v>
      </c>
      <c r="C1150" s="19" t="s">
        <v>191</v>
      </c>
      <c r="D1150" s="20" t="s">
        <v>9</v>
      </c>
      <c r="E1150" s="20" t="s">
        <v>1</v>
      </c>
      <c r="F1150" s="22">
        <v>75</v>
      </c>
      <c r="G1150" s="23"/>
      <c r="H1150" s="21"/>
      <c r="I1150" s="24"/>
      <c r="J1150" s="24"/>
      <c r="K1150" s="26"/>
      <c r="L1150" s="26" t="s">
        <v>340</v>
      </c>
      <c r="M1150" s="26"/>
      <c r="O1150" s="27">
        <v>7.0000000000000007E-2</v>
      </c>
      <c r="R1150" s="28">
        <f t="shared" si="2"/>
        <v>0</v>
      </c>
      <c r="T1150" s="29">
        <v>5082.7</v>
      </c>
      <c r="V1150" s="30">
        <f t="shared" si="3"/>
        <v>-5082.7</v>
      </c>
    </row>
    <row r="1151" spans="2:22" x14ac:dyDescent="0.25">
      <c r="B1151" s="44" t="s">
        <v>193</v>
      </c>
      <c r="C1151" s="45"/>
      <c r="D1151" s="45"/>
      <c r="E1151" s="46"/>
      <c r="F1151" s="46"/>
      <c r="G1151" s="47"/>
      <c r="H1151" s="11"/>
      <c r="I1151" s="24"/>
      <c r="J1151" s="24"/>
      <c r="K1151" s="25"/>
      <c r="L1151" s="26"/>
      <c r="M1151" s="26"/>
      <c r="O1151" s="31"/>
      <c r="R1151" s="28"/>
      <c r="T1151" s="29"/>
      <c r="V1151" s="30"/>
    </row>
    <row r="1152" spans="2:22" x14ac:dyDescent="0.25">
      <c r="B1152" s="44" t="s">
        <v>0</v>
      </c>
      <c r="C1152" s="45"/>
      <c r="D1152" s="45"/>
      <c r="E1152" s="50" t="s">
        <v>381</v>
      </c>
      <c r="F1152" s="50"/>
      <c r="G1152" s="51"/>
      <c r="H1152" s="11"/>
      <c r="I1152" s="24"/>
      <c r="J1152" s="24"/>
      <c r="K1152" s="25"/>
      <c r="L1152" s="26"/>
      <c r="M1152" s="26"/>
      <c r="O1152" s="31"/>
      <c r="R1152" s="28"/>
      <c r="T1152" s="29"/>
      <c r="V1152" s="30"/>
    </row>
    <row r="1153" spans="2:22" x14ac:dyDescent="0.25">
      <c r="B1153" s="44" t="s">
        <v>194</v>
      </c>
      <c r="C1153" s="45"/>
      <c r="D1153" s="45"/>
      <c r="E1153" s="46"/>
      <c r="F1153" s="46"/>
      <c r="G1153" s="47"/>
      <c r="H1153" s="11"/>
      <c r="I1153" s="24"/>
      <c r="J1153" s="24"/>
      <c r="K1153" s="25"/>
      <c r="L1153" s="26"/>
      <c r="M1153" s="26"/>
      <c r="O1153" s="31"/>
      <c r="R1153" s="28"/>
      <c r="T1153" s="29"/>
      <c r="V1153" s="30"/>
    </row>
    <row r="1154" spans="2:22" x14ac:dyDescent="0.25">
      <c r="B1154" s="4"/>
      <c r="C1154" s="32"/>
      <c r="D1154" s="33"/>
      <c r="E1154" s="24"/>
      <c r="F1154" s="48" t="s">
        <v>195</v>
      </c>
      <c r="G1154" s="48"/>
      <c r="H1154" s="48"/>
      <c r="I1154" s="24"/>
      <c r="J1154" s="24"/>
      <c r="K1154" s="25"/>
      <c r="L1154" s="26"/>
      <c r="M1154" s="26"/>
      <c r="O1154" s="31"/>
      <c r="R1154" s="28"/>
      <c r="T1154" s="29"/>
      <c r="V1154" s="30"/>
    </row>
    <row r="1155" spans="2:22" x14ac:dyDescent="0.25">
      <c r="B1155" s="4"/>
      <c r="C1155" s="32"/>
      <c r="D1155" s="33"/>
      <c r="E1155" s="24"/>
      <c r="F1155" s="49" t="s">
        <v>196</v>
      </c>
      <c r="G1155" s="49"/>
      <c r="H1155" s="49"/>
      <c r="I1155" s="24"/>
      <c r="J1155" s="24"/>
      <c r="K1155" s="25"/>
      <c r="L1155" s="26"/>
      <c r="M1155" s="26"/>
      <c r="O1155" s="31"/>
      <c r="R1155" s="28"/>
      <c r="T1155" s="29"/>
      <c r="V1155" s="30"/>
    </row>
    <row r="1156" spans="2:22" x14ac:dyDescent="0.25">
      <c r="B1156" s="7" t="str">
        <f>+L1158</f>
        <v>LOT N°146 : MEDICAMENTS SPECIFIQUES N°146</v>
      </c>
      <c r="T1156" s="29"/>
    </row>
    <row r="1157" spans="2:22" ht="36" customHeight="1" x14ac:dyDescent="0.25">
      <c r="B1157" s="8" t="s">
        <v>371</v>
      </c>
      <c r="C1157" s="8" t="s">
        <v>192</v>
      </c>
      <c r="D1157" s="8" t="s">
        <v>372</v>
      </c>
      <c r="E1157" s="8" t="s">
        <v>373</v>
      </c>
      <c r="F1157" s="8" t="s">
        <v>374</v>
      </c>
      <c r="G1157" s="9" t="s">
        <v>375</v>
      </c>
      <c r="H1157" s="8" t="s">
        <v>376</v>
      </c>
      <c r="I1157" s="10"/>
      <c r="J1157" s="10"/>
      <c r="K1157" s="14"/>
      <c r="T1157" s="29"/>
    </row>
    <row r="1158" spans="2:22" ht="47.25" x14ac:dyDescent="0.25">
      <c r="B1158" s="12">
        <v>1</v>
      </c>
      <c r="C1158" s="19" t="s">
        <v>43</v>
      </c>
      <c r="D1158" s="20" t="s">
        <v>44</v>
      </c>
      <c r="E1158" s="21" t="s">
        <v>1</v>
      </c>
      <c r="F1158" s="22">
        <v>74</v>
      </c>
      <c r="G1158" s="23"/>
      <c r="H1158" s="21"/>
      <c r="I1158" s="24"/>
      <c r="J1158" s="24"/>
      <c r="K1158" s="26"/>
      <c r="L1158" s="26" t="s">
        <v>341</v>
      </c>
      <c r="M1158" s="26"/>
      <c r="O1158" s="27">
        <v>7.0000000000000007E-2</v>
      </c>
      <c r="R1158" s="28">
        <f t="shared" si="2"/>
        <v>0</v>
      </c>
      <c r="T1158" s="29">
        <v>10997.5</v>
      </c>
      <c r="V1158" s="30">
        <f t="shared" si="3"/>
        <v>-10997.5</v>
      </c>
    </row>
    <row r="1159" spans="2:22" x14ac:dyDescent="0.25">
      <c r="B1159" s="44" t="s">
        <v>193</v>
      </c>
      <c r="C1159" s="45"/>
      <c r="D1159" s="45"/>
      <c r="E1159" s="46"/>
      <c r="F1159" s="46"/>
      <c r="G1159" s="47"/>
      <c r="H1159" s="11"/>
      <c r="I1159" s="24"/>
      <c r="J1159" s="24"/>
      <c r="K1159" s="25"/>
      <c r="L1159" s="26"/>
      <c r="M1159" s="26"/>
      <c r="O1159" s="31"/>
      <c r="R1159" s="28"/>
      <c r="T1159" s="29"/>
      <c r="V1159" s="30"/>
    </row>
    <row r="1160" spans="2:22" x14ac:dyDescent="0.25">
      <c r="B1160" s="44" t="s">
        <v>0</v>
      </c>
      <c r="C1160" s="45"/>
      <c r="D1160" s="45"/>
      <c r="E1160" s="50" t="s">
        <v>381</v>
      </c>
      <c r="F1160" s="50"/>
      <c r="G1160" s="51"/>
      <c r="H1160" s="11"/>
      <c r="I1160" s="24"/>
      <c r="J1160" s="24"/>
      <c r="K1160" s="25"/>
      <c r="L1160" s="26"/>
      <c r="M1160" s="26"/>
      <c r="O1160" s="31"/>
      <c r="R1160" s="28"/>
      <c r="T1160" s="29"/>
      <c r="V1160" s="30"/>
    </row>
    <row r="1161" spans="2:22" x14ac:dyDescent="0.25">
      <c r="B1161" s="44" t="s">
        <v>194</v>
      </c>
      <c r="C1161" s="45"/>
      <c r="D1161" s="45"/>
      <c r="E1161" s="46"/>
      <c r="F1161" s="46"/>
      <c r="G1161" s="47"/>
      <c r="H1161" s="11"/>
      <c r="I1161" s="24"/>
      <c r="J1161" s="24"/>
      <c r="K1161" s="25"/>
      <c r="L1161" s="26"/>
      <c r="M1161" s="26"/>
      <c r="O1161" s="31"/>
      <c r="R1161" s="28"/>
      <c r="T1161" s="29"/>
      <c r="V1161" s="30"/>
    </row>
    <row r="1162" spans="2:22" x14ac:dyDescent="0.25">
      <c r="B1162" s="4"/>
      <c r="C1162" s="32"/>
      <c r="D1162" s="33"/>
      <c r="E1162" s="24"/>
      <c r="F1162" s="48" t="s">
        <v>195</v>
      </c>
      <c r="G1162" s="48"/>
      <c r="H1162" s="48"/>
      <c r="I1162" s="24"/>
      <c r="J1162" s="24"/>
      <c r="K1162" s="25"/>
      <c r="L1162" s="26"/>
      <c r="M1162" s="26"/>
      <c r="O1162" s="31"/>
      <c r="R1162" s="28"/>
      <c r="T1162" s="29"/>
      <c r="V1162" s="30"/>
    </row>
    <row r="1163" spans="2:22" x14ac:dyDescent="0.25">
      <c r="B1163" s="4"/>
      <c r="C1163" s="32"/>
      <c r="D1163" s="33"/>
      <c r="E1163" s="24"/>
      <c r="F1163" s="49" t="s">
        <v>196</v>
      </c>
      <c r="G1163" s="49"/>
      <c r="H1163" s="49"/>
      <c r="I1163" s="24"/>
      <c r="J1163" s="24"/>
      <c r="K1163" s="25"/>
      <c r="L1163" s="26"/>
      <c r="M1163" s="26"/>
      <c r="O1163" s="31"/>
      <c r="R1163" s="28"/>
      <c r="T1163" s="29"/>
      <c r="V1163" s="30"/>
    </row>
    <row r="1164" spans="2:22" x14ac:dyDescent="0.25">
      <c r="B1164" s="7" t="str">
        <f>+L1166</f>
        <v>LOT N°147 : MEDICAMENTS SPECIFIQUES N°147</v>
      </c>
      <c r="T1164" s="29"/>
    </row>
    <row r="1165" spans="2:22" ht="36" customHeight="1" x14ac:dyDescent="0.25">
      <c r="B1165" s="8" t="s">
        <v>371</v>
      </c>
      <c r="C1165" s="8" t="s">
        <v>192</v>
      </c>
      <c r="D1165" s="8" t="s">
        <v>372</v>
      </c>
      <c r="E1165" s="8" t="s">
        <v>373</v>
      </c>
      <c r="F1165" s="8" t="s">
        <v>374</v>
      </c>
      <c r="G1165" s="9" t="s">
        <v>375</v>
      </c>
      <c r="H1165" s="8" t="s">
        <v>376</v>
      </c>
      <c r="I1165" s="10"/>
      <c r="J1165" s="10"/>
      <c r="K1165" s="14"/>
      <c r="T1165" s="29"/>
    </row>
    <row r="1166" spans="2:22" ht="47.25" x14ac:dyDescent="0.25">
      <c r="B1166" s="12">
        <v>1</v>
      </c>
      <c r="C1166" s="19" t="s">
        <v>94</v>
      </c>
      <c r="D1166" s="20" t="s">
        <v>14</v>
      </c>
      <c r="E1166" s="21" t="s">
        <v>1</v>
      </c>
      <c r="F1166" s="22">
        <v>4200</v>
      </c>
      <c r="G1166" s="23"/>
      <c r="H1166" s="21"/>
      <c r="I1166" s="24">
        <v>60</v>
      </c>
      <c r="J1166" s="24">
        <v>4200</v>
      </c>
      <c r="K1166" s="25">
        <v>339.08566666666667</v>
      </c>
      <c r="L1166" s="26" t="s">
        <v>342</v>
      </c>
      <c r="M1166" s="26"/>
      <c r="O1166" s="27">
        <v>0</v>
      </c>
      <c r="R1166" s="28">
        <f t="shared" si="2"/>
        <v>0</v>
      </c>
      <c r="T1166" s="29">
        <v>339.1</v>
      </c>
      <c r="V1166" s="30">
        <f t="shared" si="3"/>
        <v>-339.1</v>
      </c>
    </row>
    <row r="1167" spans="2:22" x14ac:dyDescent="0.25">
      <c r="B1167" s="44" t="s">
        <v>193</v>
      </c>
      <c r="C1167" s="45"/>
      <c r="D1167" s="45"/>
      <c r="E1167" s="46"/>
      <c r="F1167" s="46"/>
      <c r="G1167" s="47"/>
      <c r="H1167" s="11"/>
      <c r="I1167" s="24"/>
      <c r="J1167" s="24"/>
      <c r="K1167" s="25"/>
      <c r="L1167" s="26"/>
      <c r="M1167" s="26"/>
      <c r="O1167" s="31"/>
      <c r="R1167" s="28"/>
      <c r="T1167" s="29"/>
      <c r="V1167" s="30"/>
    </row>
    <row r="1168" spans="2:22" x14ac:dyDescent="0.25">
      <c r="B1168" s="44" t="s">
        <v>0</v>
      </c>
      <c r="C1168" s="45"/>
      <c r="D1168" s="45"/>
      <c r="E1168" s="50" t="s">
        <v>381</v>
      </c>
      <c r="F1168" s="50"/>
      <c r="G1168" s="51"/>
      <c r="H1168" s="11"/>
      <c r="I1168" s="24"/>
      <c r="J1168" s="24"/>
      <c r="K1168" s="25"/>
      <c r="L1168" s="26"/>
      <c r="M1168" s="26"/>
      <c r="O1168" s="31"/>
      <c r="R1168" s="28"/>
      <c r="T1168" s="29"/>
      <c r="V1168" s="30"/>
    </row>
    <row r="1169" spans="2:22" x14ac:dyDescent="0.25">
      <c r="B1169" s="44" t="s">
        <v>194</v>
      </c>
      <c r="C1169" s="45"/>
      <c r="D1169" s="45"/>
      <c r="E1169" s="46"/>
      <c r="F1169" s="46"/>
      <c r="G1169" s="47"/>
      <c r="H1169" s="11"/>
      <c r="I1169" s="24"/>
      <c r="J1169" s="24"/>
      <c r="K1169" s="25"/>
      <c r="L1169" s="26"/>
      <c r="M1169" s="26"/>
      <c r="O1169" s="31"/>
      <c r="R1169" s="28"/>
      <c r="T1169" s="29"/>
      <c r="V1169" s="30"/>
    </row>
    <row r="1170" spans="2:22" x14ac:dyDescent="0.25">
      <c r="B1170" s="4"/>
      <c r="C1170" s="32"/>
      <c r="D1170" s="33"/>
      <c r="E1170" s="24"/>
      <c r="F1170" s="48" t="s">
        <v>195</v>
      </c>
      <c r="G1170" s="48"/>
      <c r="H1170" s="48"/>
      <c r="I1170" s="24"/>
      <c r="J1170" s="24"/>
      <c r="K1170" s="25"/>
      <c r="L1170" s="26"/>
      <c r="M1170" s="26"/>
      <c r="O1170" s="31"/>
      <c r="R1170" s="28"/>
      <c r="T1170" s="29"/>
      <c r="V1170" s="30"/>
    </row>
    <row r="1171" spans="2:22" x14ac:dyDescent="0.25">
      <c r="B1171" s="4"/>
      <c r="C1171" s="32"/>
      <c r="D1171" s="33"/>
      <c r="E1171" s="24"/>
      <c r="F1171" s="49" t="s">
        <v>196</v>
      </c>
      <c r="G1171" s="49"/>
      <c r="H1171" s="49"/>
      <c r="I1171" s="24"/>
      <c r="J1171" s="24"/>
      <c r="K1171" s="25"/>
      <c r="L1171" s="26"/>
      <c r="M1171" s="26"/>
      <c r="O1171" s="31"/>
      <c r="R1171" s="28"/>
      <c r="T1171" s="29"/>
      <c r="V1171" s="30"/>
    </row>
    <row r="1172" spans="2:22" x14ac:dyDescent="0.25">
      <c r="B1172" s="7" t="str">
        <f>+L1174</f>
        <v>LOT N°148 : MEDICAMENTS SPECIFIQUES N°148</v>
      </c>
      <c r="T1172" s="29"/>
    </row>
    <row r="1173" spans="2:22" ht="36" customHeight="1" x14ac:dyDescent="0.25">
      <c r="B1173" s="8" t="s">
        <v>371</v>
      </c>
      <c r="C1173" s="8" t="s">
        <v>192</v>
      </c>
      <c r="D1173" s="8" t="s">
        <v>372</v>
      </c>
      <c r="E1173" s="8" t="s">
        <v>373</v>
      </c>
      <c r="F1173" s="8" t="s">
        <v>374</v>
      </c>
      <c r="G1173" s="9" t="s">
        <v>375</v>
      </c>
      <c r="H1173" s="8" t="s">
        <v>376</v>
      </c>
      <c r="I1173" s="10"/>
      <c r="J1173" s="10"/>
      <c r="K1173" s="14"/>
      <c r="T1173" s="29"/>
    </row>
    <row r="1174" spans="2:22" ht="47.25" x14ac:dyDescent="0.25">
      <c r="B1174" s="12">
        <v>1</v>
      </c>
      <c r="C1174" s="19" t="s">
        <v>84</v>
      </c>
      <c r="D1174" s="20" t="s">
        <v>14</v>
      </c>
      <c r="E1174" s="20" t="s">
        <v>1</v>
      </c>
      <c r="F1174" s="22">
        <v>1080</v>
      </c>
      <c r="G1174" s="23"/>
      <c r="H1174" s="21"/>
      <c r="I1174" s="24">
        <v>30</v>
      </c>
      <c r="J1174" s="24">
        <v>1080</v>
      </c>
      <c r="K1174" s="25">
        <v>264.44434999999999</v>
      </c>
      <c r="L1174" s="26" t="s">
        <v>343</v>
      </c>
      <c r="M1174" s="26"/>
      <c r="O1174" s="27">
        <v>0</v>
      </c>
      <c r="R1174" s="28">
        <f t="shared" si="2"/>
        <v>0</v>
      </c>
      <c r="T1174" s="29">
        <v>264.39999999999998</v>
      </c>
      <c r="V1174" s="30">
        <f t="shared" si="3"/>
        <v>-264.39999999999998</v>
      </c>
    </row>
    <row r="1175" spans="2:22" x14ac:dyDescent="0.25">
      <c r="B1175" s="44" t="s">
        <v>193</v>
      </c>
      <c r="C1175" s="45"/>
      <c r="D1175" s="45"/>
      <c r="E1175" s="46"/>
      <c r="F1175" s="46"/>
      <c r="G1175" s="47"/>
      <c r="H1175" s="11"/>
      <c r="I1175" s="24"/>
      <c r="J1175" s="24"/>
      <c r="K1175" s="25"/>
      <c r="L1175" s="26"/>
      <c r="M1175" s="26"/>
      <c r="O1175" s="31"/>
      <c r="R1175" s="28"/>
      <c r="T1175" s="29"/>
      <c r="V1175" s="30"/>
    </row>
    <row r="1176" spans="2:22" x14ac:dyDescent="0.25">
      <c r="B1176" s="44" t="s">
        <v>0</v>
      </c>
      <c r="C1176" s="45"/>
      <c r="D1176" s="45"/>
      <c r="E1176" s="50" t="s">
        <v>381</v>
      </c>
      <c r="F1176" s="50"/>
      <c r="G1176" s="51"/>
      <c r="H1176" s="11"/>
      <c r="I1176" s="24"/>
      <c r="J1176" s="24"/>
      <c r="K1176" s="25"/>
      <c r="L1176" s="26"/>
      <c r="M1176" s="26"/>
      <c r="O1176" s="31"/>
      <c r="R1176" s="28"/>
      <c r="T1176" s="29"/>
      <c r="V1176" s="30"/>
    </row>
    <row r="1177" spans="2:22" x14ac:dyDescent="0.25">
      <c r="B1177" s="44" t="s">
        <v>194</v>
      </c>
      <c r="C1177" s="45"/>
      <c r="D1177" s="45"/>
      <c r="E1177" s="46"/>
      <c r="F1177" s="46"/>
      <c r="G1177" s="47"/>
      <c r="H1177" s="11"/>
      <c r="I1177" s="24"/>
      <c r="J1177" s="24"/>
      <c r="K1177" s="25"/>
      <c r="L1177" s="26"/>
      <c r="M1177" s="26"/>
      <c r="O1177" s="31"/>
      <c r="R1177" s="28"/>
      <c r="T1177" s="29"/>
      <c r="V1177" s="30"/>
    </row>
    <row r="1178" spans="2:22" x14ac:dyDescent="0.25">
      <c r="B1178" s="4"/>
      <c r="C1178" s="32"/>
      <c r="D1178" s="33"/>
      <c r="E1178" s="24"/>
      <c r="F1178" s="48" t="s">
        <v>195</v>
      </c>
      <c r="G1178" s="48"/>
      <c r="H1178" s="48"/>
      <c r="I1178" s="24"/>
      <c r="J1178" s="24"/>
      <c r="K1178" s="25"/>
      <c r="L1178" s="26"/>
      <c r="M1178" s="26"/>
      <c r="O1178" s="31"/>
      <c r="R1178" s="28"/>
      <c r="T1178" s="29"/>
      <c r="V1178" s="30"/>
    </row>
    <row r="1179" spans="2:22" x14ac:dyDescent="0.25">
      <c r="B1179" s="4"/>
      <c r="C1179" s="32"/>
      <c r="D1179" s="33"/>
      <c r="E1179" s="24"/>
      <c r="F1179" s="49" t="s">
        <v>196</v>
      </c>
      <c r="G1179" s="49"/>
      <c r="H1179" s="49"/>
      <c r="I1179" s="24"/>
      <c r="J1179" s="24"/>
      <c r="K1179" s="25"/>
      <c r="L1179" s="26"/>
      <c r="M1179" s="26"/>
      <c r="O1179" s="31"/>
      <c r="R1179" s="28"/>
      <c r="T1179" s="29"/>
      <c r="V1179" s="30"/>
    </row>
    <row r="1180" spans="2:22" x14ac:dyDescent="0.25">
      <c r="B1180" s="7" t="str">
        <f>+L1182</f>
        <v>LOT N°149 : MEDICAMENTS SPECIFIQUES N°149</v>
      </c>
      <c r="T1180" s="29"/>
    </row>
    <row r="1181" spans="2:22" ht="36" customHeight="1" x14ac:dyDescent="0.25">
      <c r="B1181" s="8" t="s">
        <v>371</v>
      </c>
      <c r="C1181" s="8" t="s">
        <v>192</v>
      </c>
      <c r="D1181" s="8" t="s">
        <v>372</v>
      </c>
      <c r="E1181" s="8" t="s">
        <v>373</v>
      </c>
      <c r="F1181" s="8" t="s">
        <v>374</v>
      </c>
      <c r="G1181" s="9" t="s">
        <v>375</v>
      </c>
      <c r="H1181" s="8" t="s">
        <v>376</v>
      </c>
      <c r="I1181" s="10"/>
      <c r="J1181" s="10"/>
      <c r="K1181" s="14"/>
      <c r="T1181" s="29"/>
    </row>
    <row r="1182" spans="2:22" ht="47.25" x14ac:dyDescent="0.25">
      <c r="B1182" s="12">
        <v>1</v>
      </c>
      <c r="C1182" s="19" t="s">
        <v>85</v>
      </c>
      <c r="D1182" s="20" t="s">
        <v>14</v>
      </c>
      <c r="E1182" s="20" t="s">
        <v>1</v>
      </c>
      <c r="F1182" s="22">
        <v>1080</v>
      </c>
      <c r="G1182" s="23"/>
      <c r="H1182" s="21"/>
      <c r="I1182" s="24">
        <v>30</v>
      </c>
      <c r="J1182" s="24">
        <v>1080</v>
      </c>
      <c r="K1182" s="25">
        <v>528.88898333333327</v>
      </c>
      <c r="L1182" s="26" t="s">
        <v>344</v>
      </c>
      <c r="M1182" s="26"/>
      <c r="O1182" s="27">
        <v>0</v>
      </c>
      <c r="R1182" s="28">
        <f t="shared" si="2"/>
        <v>0</v>
      </c>
      <c r="T1182" s="29">
        <v>528.9</v>
      </c>
      <c r="V1182" s="30">
        <f t="shared" si="3"/>
        <v>-528.9</v>
      </c>
    </row>
    <row r="1183" spans="2:22" x14ac:dyDescent="0.25">
      <c r="B1183" s="44" t="s">
        <v>193</v>
      </c>
      <c r="C1183" s="45"/>
      <c r="D1183" s="45"/>
      <c r="E1183" s="46"/>
      <c r="F1183" s="46"/>
      <c r="G1183" s="47"/>
      <c r="H1183" s="11"/>
      <c r="I1183" s="24"/>
      <c r="J1183" s="24"/>
      <c r="K1183" s="25"/>
      <c r="L1183" s="26"/>
      <c r="M1183" s="26"/>
      <c r="O1183" s="31"/>
      <c r="R1183" s="28"/>
      <c r="T1183" s="29"/>
      <c r="V1183" s="30"/>
    </row>
    <row r="1184" spans="2:22" x14ac:dyDescent="0.25">
      <c r="B1184" s="44" t="s">
        <v>0</v>
      </c>
      <c r="C1184" s="45"/>
      <c r="D1184" s="45"/>
      <c r="E1184" s="50" t="s">
        <v>381</v>
      </c>
      <c r="F1184" s="50"/>
      <c r="G1184" s="51"/>
      <c r="H1184" s="11"/>
      <c r="I1184" s="24"/>
      <c r="J1184" s="24"/>
      <c r="K1184" s="25"/>
      <c r="L1184" s="26"/>
      <c r="M1184" s="26"/>
      <c r="O1184" s="31"/>
      <c r="R1184" s="28"/>
      <c r="T1184" s="29"/>
      <c r="V1184" s="30"/>
    </row>
    <row r="1185" spans="2:22" x14ac:dyDescent="0.25">
      <c r="B1185" s="44" t="s">
        <v>194</v>
      </c>
      <c r="C1185" s="45"/>
      <c r="D1185" s="45"/>
      <c r="E1185" s="46"/>
      <c r="F1185" s="46"/>
      <c r="G1185" s="47"/>
      <c r="H1185" s="11"/>
      <c r="I1185" s="24"/>
      <c r="J1185" s="24"/>
      <c r="K1185" s="25"/>
      <c r="L1185" s="26"/>
      <c r="M1185" s="26"/>
      <c r="O1185" s="31"/>
      <c r="R1185" s="28"/>
      <c r="T1185" s="29"/>
      <c r="V1185" s="30"/>
    </row>
    <row r="1186" spans="2:22" x14ac:dyDescent="0.25">
      <c r="B1186" s="4"/>
      <c r="C1186" s="32"/>
      <c r="D1186" s="33"/>
      <c r="E1186" s="24"/>
      <c r="F1186" s="48" t="s">
        <v>195</v>
      </c>
      <c r="G1186" s="48"/>
      <c r="H1186" s="48"/>
      <c r="I1186" s="24"/>
      <c r="J1186" s="24"/>
      <c r="K1186" s="25"/>
      <c r="L1186" s="26"/>
      <c r="M1186" s="26"/>
      <c r="O1186" s="31"/>
      <c r="R1186" s="28"/>
      <c r="T1186" s="29"/>
      <c r="V1186" s="30"/>
    </row>
    <row r="1187" spans="2:22" x14ac:dyDescent="0.25">
      <c r="B1187" s="4"/>
      <c r="C1187" s="32"/>
      <c r="D1187" s="33"/>
      <c r="E1187" s="24"/>
      <c r="F1187" s="49" t="s">
        <v>196</v>
      </c>
      <c r="G1187" s="49"/>
      <c r="H1187" s="49"/>
      <c r="I1187" s="24"/>
      <c r="J1187" s="24"/>
      <c r="K1187" s="25"/>
      <c r="L1187" s="26"/>
      <c r="M1187" s="26"/>
      <c r="O1187" s="31"/>
      <c r="R1187" s="28"/>
      <c r="T1187" s="29"/>
      <c r="V1187" s="30"/>
    </row>
    <row r="1188" spans="2:22" x14ac:dyDescent="0.25">
      <c r="B1188" s="7" t="str">
        <f>+L1190</f>
        <v>LOT N°150 : MEDICAMENTS SPECIFIQUES N°150</v>
      </c>
      <c r="T1188" s="29"/>
    </row>
    <row r="1189" spans="2:22" ht="36" customHeight="1" x14ac:dyDescent="0.25">
      <c r="B1189" s="8" t="s">
        <v>371</v>
      </c>
      <c r="C1189" s="8" t="s">
        <v>192</v>
      </c>
      <c r="D1189" s="8" t="s">
        <v>372</v>
      </c>
      <c r="E1189" s="8" t="s">
        <v>373</v>
      </c>
      <c r="F1189" s="8" t="s">
        <v>374</v>
      </c>
      <c r="G1189" s="9" t="s">
        <v>375</v>
      </c>
      <c r="H1189" s="8" t="s">
        <v>376</v>
      </c>
      <c r="I1189" s="10"/>
      <c r="J1189" s="10"/>
      <c r="K1189" s="14"/>
      <c r="T1189" s="29"/>
    </row>
    <row r="1190" spans="2:22" ht="47.25" x14ac:dyDescent="0.25">
      <c r="B1190" s="12">
        <v>1</v>
      </c>
      <c r="C1190" s="19" t="s">
        <v>86</v>
      </c>
      <c r="D1190" s="20" t="s">
        <v>14</v>
      </c>
      <c r="E1190" s="20" t="s">
        <v>1</v>
      </c>
      <c r="F1190" s="22">
        <v>1440</v>
      </c>
      <c r="G1190" s="23"/>
      <c r="H1190" s="21"/>
      <c r="I1190" s="24">
        <v>30</v>
      </c>
      <c r="J1190" s="24">
        <v>1440</v>
      </c>
      <c r="K1190" s="25">
        <v>1057.7776833333335</v>
      </c>
      <c r="L1190" s="26" t="s">
        <v>345</v>
      </c>
      <c r="M1190" s="26"/>
      <c r="O1190" s="27">
        <v>0</v>
      </c>
      <c r="R1190" s="28">
        <f t="shared" si="2"/>
        <v>0</v>
      </c>
      <c r="T1190" s="29">
        <v>1057.8</v>
      </c>
      <c r="V1190" s="30">
        <f t="shared" si="3"/>
        <v>-1057.8</v>
      </c>
    </row>
    <row r="1191" spans="2:22" x14ac:dyDescent="0.25">
      <c r="B1191" s="44" t="s">
        <v>193</v>
      </c>
      <c r="C1191" s="45"/>
      <c r="D1191" s="45"/>
      <c r="E1191" s="46"/>
      <c r="F1191" s="46"/>
      <c r="G1191" s="47"/>
      <c r="H1191" s="11"/>
      <c r="I1191" s="24"/>
      <c r="J1191" s="24"/>
      <c r="K1191" s="25"/>
      <c r="L1191" s="26"/>
      <c r="M1191" s="26"/>
      <c r="O1191" s="31"/>
      <c r="R1191" s="28"/>
      <c r="T1191" s="29"/>
      <c r="V1191" s="30"/>
    </row>
    <row r="1192" spans="2:22" x14ac:dyDescent="0.25">
      <c r="B1192" s="44" t="s">
        <v>0</v>
      </c>
      <c r="C1192" s="45"/>
      <c r="D1192" s="45"/>
      <c r="E1192" s="50" t="s">
        <v>381</v>
      </c>
      <c r="F1192" s="50"/>
      <c r="G1192" s="51"/>
      <c r="H1192" s="11"/>
      <c r="I1192" s="24"/>
      <c r="J1192" s="24"/>
      <c r="K1192" s="25"/>
      <c r="L1192" s="26"/>
      <c r="M1192" s="26"/>
      <c r="O1192" s="31"/>
      <c r="R1192" s="28"/>
      <c r="T1192" s="29"/>
      <c r="V1192" s="30"/>
    </row>
    <row r="1193" spans="2:22" x14ac:dyDescent="0.25">
      <c r="B1193" s="44" t="s">
        <v>194</v>
      </c>
      <c r="C1193" s="45"/>
      <c r="D1193" s="45"/>
      <c r="E1193" s="46"/>
      <c r="F1193" s="46"/>
      <c r="G1193" s="47"/>
      <c r="H1193" s="11"/>
      <c r="I1193" s="24"/>
      <c r="J1193" s="24"/>
      <c r="K1193" s="25"/>
      <c r="L1193" s="26"/>
      <c r="M1193" s="26"/>
      <c r="O1193" s="31"/>
      <c r="R1193" s="28"/>
      <c r="T1193" s="29"/>
      <c r="V1193" s="30"/>
    </row>
    <row r="1194" spans="2:22" x14ac:dyDescent="0.25">
      <c r="B1194" s="4"/>
      <c r="C1194" s="32"/>
      <c r="D1194" s="33"/>
      <c r="E1194" s="24"/>
      <c r="F1194" s="48" t="s">
        <v>195</v>
      </c>
      <c r="G1194" s="48"/>
      <c r="H1194" s="48"/>
      <c r="I1194" s="24"/>
      <c r="J1194" s="24"/>
      <c r="K1194" s="25"/>
      <c r="L1194" s="26"/>
      <c r="M1194" s="26"/>
      <c r="O1194" s="31"/>
      <c r="R1194" s="28"/>
      <c r="T1194" s="29"/>
      <c r="V1194" s="30"/>
    </row>
    <row r="1195" spans="2:22" x14ac:dyDescent="0.25">
      <c r="B1195" s="4"/>
      <c r="C1195" s="32"/>
      <c r="D1195" s="33"/>
      <c r="E1195" s="24"/>
      <c r="F1195" s="49" t="s">
        <v>196</v>
      </c>
      <c r="G1195" s="49"/>
      <c r="H1195" s="49"/>
      <c r="I1195" s="24"/>
      <c r="J1195" s="24"/>
      <c r="K1195" s="25"/>
      <c r="L1195" s="26"/>
      <c r="M1195" s="26"/>
      <c r="O1195" s="31"/>
      <c r="R1195" s="28"/>
      <c r="T1195" s="29"/>
      <c r="V1195" s="30"/>
    </row>
    <row r="1196" spans="2:22" x14ac:dyDescent="0.25">
      <c r="B1196" s="7" t="str">
        <f>+L1198</f>
        <v>LOT N°151 : MEDICAMENTS SPECIFIQUES N°151</v>
      </c>
      <c r="T1196" s="29"/>
    </row>
    <row r="1197" spans="2:22" ht="36" customHeight="1" x14ac:dyDescent="0.25">
      <c r="B1197" s="8" t="s">
        <v>371</v>
      </c>
      <c r="C1197" s="8" t="s">
        <v>192</v>
      </c>
      <c r="D1197" s="8" t="s">
        <v>372</v>
      </c>
      <c r="E1197" s="8" t="s">
        <v>373</v>
      </c>
      <c r="F1197" s="8" t="s">
        <v>374</v>
      </c>
      <c r="G1197" s="9" t="s">
        <v>375</v>
      </c>
      <c r="H1197" s="8" t="s">
        <v>376</v>
      </c>
      <c r="I1197" s="10"/>
      <c r="J1197" s="10"/>
      <c r="K1197" s="14"/>
      <c r="T1197" s="29"/>
    </row>
    <row r="1198" spans="2:22" x14ac:dyDescent="0.25">
      <c r="B1198" s="12">
        <v>1</v>
      </c>
      <c r="C1198" s="19" t="s">
        <v>61</v>
      </c>
      <c r="D1198" s="20" t="s">
        <v>14</v>
      </c>
      <c r="E1198" s="21" t="s">
        <v>62</v>
      </c>
      <c r="F1198" s="22">
        <v>13400</v>
      </c>
      <c r="G1198" s="23"/>
      <c r="H1198" s="21"/>
      <c r="I1198" s="24"/>
      <c r="J1198" s="24"/>
      <c r="K1198" s="26"/>
      <c r="L1198" s="26" t="s">
        <v>346</v>
      </c>
      <c r="M1198" s="26"/>
      <c r="O1198" s="27">
        <v>7.0000000000000007E-2</v>
      </c>
      <c r="R1198" s="28">
        <f t="shared" si="2"/>
        <v>0</v>
      </c>
      <c r="T1198" s="29">
        <v>15.9</v>
      </c>
      <c r="V1198" s="30">
        <f t="shared" si="3"/>
        <v>-15.9</v>
      </c>
    </row>
    <row r="1199" spans="2:22" x14ac:dyDescent="0.25">
      <c r="B1199" s="44" t="s">
        <v>193</v>
      </c>
      <c r="C1199" s="45"/>
      <c r="D1199" s="45"/>
      <c r="E1199" s="46"/>
      <c r="F1199" s="46"/>
      <c r="G1199" s="47"/>
      <c r="H1199" s="11"/>
      <c r="I1199" s="24"/>
      <c r="J1199" s="24"/>
      <c r="K1199" s="25"/>
      <c r="L1199" s="26"/>
      <c r="M1199" s="26"/>
      <c r="O1199" s="31"/>
      <c r="R1199" s="28"/>
      <c r="T1199" s="29"/>
      <c r="V1199" s="30"/>
    </row>
    <row r="1200" spans="2:22" x14ac:dyDescent="0.25">
      <c r="B1200" s="44" t="s">
        <v>0</v>
      </c>
      <c r="C1200" s="45"/>
      <c r="D1200" s="45"/>
      <c r="E1200" s="50" t="s">
        <v>381</v>
      </c>
      <c r="F1200" s="50"/>
      <c r="G1200" s="51"/>
      <c r="H1200" s="11"/>
      <c r="I1200" s="24"/>
      <c r="J1200" s="24"/>
      <c r="K1200" s="25"/>
      <c r="L1200" s="26"/>
      <c r="M1200" s="26"/>
      <c r="O1200" s="31"/>
      <c r="R1200" s="28"/>
      <c r="T1200" s="29"/>
      <c r="V1200" s="30"/>
    </row>
    <row r="1201" spans="2:22" x14ac:dyDescent="0.25">
      <c r="B1201" s="44" t="s">
        <v>194</v>
      </c>
      <c r="C1201" s="45"/>
      <c r="D1201" s="45"/>
      <c r="E1201" s="46"/>
      <c r="F1201" s="46"/>
      <c r="G1201" s="47"/>
      <c r="H1201" s="11"/>
      <c r="I1201" s="24"/>
      <c r="J1201" s="24"/>
      <c r="K1201" s="25"/>
      <c r="L1201" s="26"/>
      <c r="M1201" s="26"/>
      <c r="O1201" s="31"/>
      <c r="R1201" s="28"/>
      <c r="T1201" s="29"/>
      <c r="V1201" s="30"/>
    </row>
    <row r="1202" spans="2:22" x14ac:dyDescent="0.25">
      <c r="B1202" s="4"/>
      <c r="C1202" s="32"/>
      <c r="D1202" s="33"/>
      <c r="E1202" s="24"/>
      <c r="F1202" s="48" t="s">
        <v>195</v>
      </c>
      <c r="G1202" s="48"/>
      <c r="H1202" s="48"/>
      <c r="I1202" s="24"/>
      <c r="J1202" s="24"/>
      <c r="K1202" s="25"/>
      <c r="L1202" s="26"/>
      <c r="M1202" s="26"/>
      <c r="O1202" s="31"/>
      <c r="R1202" s="28"/>
      <c r="T1202" s="29"/>
      <c r="V1202" s="30"/>
    </row>
    <row r="1203" spans="2:22" x14ac:dyDescent="0.25">
      <c r="B1203" s="4"/>
      <c r="C1203" s="32"/>
      <c r="D1203" s="33"/>
      <c r="E1203" s="24"/>
      <c r="F1203" s="49" t="s">
        <v>196</v>
      </c>
      <c r="G1203" s="49"/>
      <c r="H1203" s="49"/>
      <c r="I1203" s="24"/>
      <c r="J1203" s="24"/>
      <c r="K1203" s="25"/>
      <c r="L1203" s="26"/>
      <c r="M1203" s="26"/>
      <c r="O1203" s="31"/>
      <c r="R1203" s="28"/>
      <c r="T1203" s="29"/>
      <c r="V1203" s="30"/>
    </row>
    <row r="1204" spans="2:22" x14ac:dyDescent="0.25">
      <c r="B1204" s="7" t="str">
        <f>+L1206</f>
        <v>LOT N°152 : MEDICAMENTS SPECIFIQUES N°152</v>
      </c>
      <c r="T1204" s="29"/>
    </row>
    <row r="1205" spans="2:22" ht="36" customHeight="1" x14ac:dyDescent="0.25">
      <c r="B1205" s="8" t="s">
        <v>371</v>
      </c>
      <c r="C1205" s="8" t="s">
        <v>192</v>
      </c>
      <c r="D1205" s="8" t="s">
        <v>372</v>
      </c>
      <c r="E1205" s="8" t="s">
        <v>373</v>
      </c>
      <c r="F1205" s="8" t="s">
        <v>374</v>
      </c>
      <c r="G1205" s="9" t="s">
        <v>375</v>
      </c>
      <c r="H1205" s="8" t="s">
        <v>376</v>
      </c>
      <c r="I1205" s="10"/>
      <c r="J1205" s="10"/>
      <c r="K1205" s="14"/>
      <c r="T1205" s="29"/>
    </row>
    <row r="1206" spans="2:22" ht="47.25" x14ac:dyDescent="0.25">
      <c r="B1206" s="12">
        <v>1</v>
      </c>
      <c r="C1206" s="19" t="s">
        <v>162</v>
      </c>
      <c r="D1206" s="20" t="s">
        <v>14</v>
      </c>
      <c r="E1206" s="21" t="s">
        <v>1</v>
      </c>
      <c r="F1206" s="22">
        <v>30000</v>
      </c>
      <c r="G1206" s="23"/>
      <c r="H1206" s="21"/>
      <c r="I1206" s="24"/>
      <c r="J1206" s="24"/>
      <c r="K1206" s="26"/>
      <c r="L1206" s="26" t="s">
        <v>347</v>
      </c>
      <c r="M1206" s="26"/>
      <c r="O1206" s="27">
        <v>0</v>
      </c>
      <c r="R1206" s="28">
        <f t="shared" si="2"/>
        <v>0</v>
      </c>
      <c r="T1206" s="29">
        <v>1.9</v>
      </c>
      <c r="V1206" s="30">
        <f t="shared" si="3"/>
        <v>-1.9</v>
      </c>
    </row>
    <row r="1207" spans="2:22" x14ac:dyDescent="0.25">
      <c r="B1207" s="44" t="s">
        <v>193</v>
      </c>
      <c r="C1207" s="45"/>
      <c r="D1207" s="45"/>
      <c r="E1207" s="46"/>
      <c r="F1207" s="46"/>
      <c r="G1207" s="47"/>
      <c r="H1207" s="11"/>
      <c r="I1207" s="24"/>
      <c r="J1207" s="24"/>
      <c r="K1207" s="25"/>
      <c r="L1207" s="26"/>
      <c r="M1207" s="26"/>
      <c r="O1207" s="31"/>
      <c r="R1207" s="28"/>
      <c r="T1207" s="29"/>
      <c r="V1207" s="30"/>
    </row>
    <row r="1208" spans="2:22" x14ac:dyDescent="0.25">
      <c r="B1208" s="44" t="s">
        <v>0</v>
      </c>
      <c r="C1208" s="45"/>
      <c r="D1208" s="45"/>
      <c r="E1208" s="50" t="s">
        <v>381</v>
      </c>
      <c r="F1208" s="50"/>
      <c r="G1208" s="51"/>
      <c r="H1208" s="11"/>
      <c r="I1208" s="24"/>
      <c r="J1208" s="24"/>
      <c r="K1208" s="25"/>
      <c r="L1208" s="26"/>
      <c r="M1208" s="26"/>
      <c r="O1208" s="31"/>
      <c r="R1208" s="28"/>
      <c r="T1208" s="29"/>
      <c r="V1208" s="30"/>
    </row>
    <row r="1209" spans="2:22" x14ac:dyDescent="0.25">
      <c r="B1209" s="44" t="s">
        <v>194</v>
      </c>
      <c r="C1209" s="45"/>
      <c r="D1209" s="45"/>
      <c r="E1209" s="46"/>
      <c r="F1209" s="46"/>
      <c r="G1209" s="47"/>
      <c r="H1209" s="11"/>
      <c r="I1209" s="24"/>
      <c r="J1209" s="24"/>
      <c r="K1209" s="25"/>
      <c r="L1209" s="26"/>
      <c r="M1209" s="26"/>
      <c r="O1209" s="31"/>
      <c r="R1209" s="28"/>
      <c r="T1209" s="29"/>
      <c r="V1209" s="30"/>
    </row>
    <row r="1210" spans="2:22" x14ac:dyDescent="0.25">
      <c r="B1210" s="4"/>
      <c r="C1210" s="32"/>
      <c r="D1210" s="33"/>
      <c r="E1210" s="24"/>
      <c r="F1210" s="48" t="s">
        <v>195</v>
      </c>
      <c r="G1210" s="48"/>
      <c r="H1210" s="48"/>
      <c r="I1210" s="24"/>
      <c r="J1210" s="24"/>
      <c r="K1210" s="25"/>
      <c r="L1210" s="26"/>
      <c r="M1210" s="26"/>
      <c r="O1210" s="31"/>
      <c r="R1210" s="28"/>
      <c r="T1210" s="29"/>
      <c r="V1210" s="30"/>
    </row>
    <row r="1211" spans="2:22" x14ac:dyDescent="0.25">
      <c r="B1211" s="4"/>
      <c r="C1211" s="32"/>
      <c r="D1211" s="33"/>
      <c r="E1211" s="24"/>
      <c r="F1211" s="49" t="s">
        <v>196</v>
      </c>
      <c r="G1211" s="49"/>
      <c r="H1211" s="49"/>
      <c r="I1211" s="24"/>
      <c r="J1211" s="24"/>
      <c r="K1211" s="25"/>
      <c r="L1211" s="26"/>
      <c r="M1211" s="26"/>
      <c r="O1211" s="31"/>
      <c r="R1211" s="28"/>
      <c r="T1211" s="29"/>
      <c r="V1211" s="30"/>
    </row>
    <row r="1212" spans="2:22" x14ac:dyDescent="0.25">
      <c r="B1212" s="7" t="str">
        <f>+L1214</f>
        <v>LOT N°153 : MEDICAMENTS SPECIFIQUES N°153</v>
      </c>
      <c r="T1212" s="29"/>
    </row>
    <row r="1213" spans="2:22" ht="36" customHeight="1" x14ac:dyDescent="0.25">
      <c r="B1213" s="8" t="s">
        <v>371</v>
      </c>
      <c r="C1213" s="8" t="s">
        <v>192</v>
      </c>
      <c r="D1213" s="8" t="s">
        <v>372</v>
      </c>
      <c r="E1213" s="8" t="s">
        <v>373</v>
      </c>
      <c r="F1213" s="8" t="s">
        <v>374</v>
      </c>
      <c r="G1213" s="9" t="s">
        <v>375</v>
      </c>
      <c r="H1213" s="8" t="s">
        <v>376</v>
      </c>
      <c r="I1213" s="10"/>
      <c r="J1213" s="10"/>
      <c r="K1213" s="14"/>
      <c r="T1213" s="29"/>
    </row>
    <row r="1214" spans="2:22" ht="47.25" x14ac:dyDescent="0.25">
      <c r="B1214" s="12">
        <v>1</v>
      </c>
      <c r="C1214" s="19" t="s">
        <v>163</v>
      </c>
      <c r="D1214" s="20" t="s">
        <v>45</v>
      </c>
      <c r="E1214" s="21" t="s">
        <v>1</v>
      </c>
      <c r="F1214" s="22">
        <v>600</v>
      </c>
      <c r="G1214" s="23"/>
      <c r="H1214" s="21"/>
      <c r="I1214" s="24"/>
      <c r="J1214" s="24"/>
      <c r="K1214" s="26"/>
      <c r="L1214" s="26" t="s">
        <v>348</v>
      </c>
      <c r="M1214" s="26"/>
      <c r="O1214" s="27">
        <v>0</v>
      </c>
      <c r="R1214" s="28">
        <f t="shared" si="2"/>
        <v>0</v>
      </c>
      <c r="T1214" s="29">
        <v>270</v>
      </c>
      <c r="V1214" s="30">
        <f t="shared" si="3"/>
        <v>-270</v>
      </c>
    </row>
    <row r="1215" spans="2:22" x14ac:dyDescent="0.25">
      <c r="B1215" s="44" t="s">
        <v>193</v>
      </c>
      <c r="C1215" s="45"/>
      <c r="D1215" s="45"/>
      <c r="E1215" s="46"/>
      <c r="F1215" s="46"/>
      <c r="G1215" s="47"/>
      <c r="H1215" s="11"/>
      <c r="I1215" s="24"/>
      <c r="J1215" s="24"/>
      <c r="K1215" s="25"/>
      <c r="L1215" s="26"/>
      <c r="M1215" s="26"/>
      <c r="O1215" s="31"/>
      <c r="R1215" s="28"/>
      <c r="T1215" s="29"/>
      <c r="V1215" s="30"/>
    </row>
    <row r="1216" spans="2:22" x14ac:dyDescent="0.25">
      <c r="B1216" s="44" t="s">
        <v>0</v>
      </c>
      <c r="C1216" s="45"/>
      <c r="D1216" s="45"/>
      <c r="E1216" s="50" t="s">
        <v>381</v>
      </c>
      <c r="F1216" s="50"/>
      <c r="G1216" s="51"/>
      <c r="H1216" s="11"/>
      <c r="I1216" s="24"/>
      <c r="J1216" s="24"/>
      <c r="K1216" s="25"/>
      <c r="L1216" s="26"/>
      <c r="M1216" s="26"/>
      <c r="O1216" s="31"/>
      <c r="R1216" s="28"/>
      <c r="T1216" s="29"/>
      <c r="V1216" s="30"/>
    </row>
    <row r="1217" spans="2:22" x14ac:dyDescent="0.25">
      <c r="B1217" s="44" t="s">
        <v>194</v>
      </c>
      <c r="C1217" s="45"/>
      <c r="D1217" s="45"/>
      <c r="E1217" s="46"/>
      <c r="F1217" s="46"/>
      <c r="G1217" s="47"/>
      <c r="H1217" s="11"/>
      <c r="I1217" s="24"/>
      <c r="J1217" s="24"/>
      <c r="K1217" s="25"/>
      <c r="L1217" s="26"/>
      <c r="M1217" s="26"/>
      <c r="O1217" s="31"/>
      <c r="R1217" s="28"/>
      <c r="T1217" s="29"/>
      <c r="V1217" s="30"/>
    </row>
    <row r="1218" spans="2:22" x14ac:dyDescent="0.25">
      <c r="B1218" s="4"/>
      <c r="C1218" s="32"/>
      <c r="D1218" s="33"/>
      <c r="E1218" s="24"/>
      <c r="F1218" s="48" t="s">
        <v>195</v>
      </c>
      <c r="G1218" s="48"/>
      <c r="H1218" s="48"/>
      <c r="I1218" s="24"/>
      <c r="J1218" s="24"/>
      <c r="K1218" s="25"/>
      <c r="L1218" s="26"/>
      <c r="M1218" s="26"/>
      <c r="O1218" s="31"/>
      <c r="R1218" s="28"/>
      <c r="T1218" s="29"/>
      <c r="V1218" s="30"/>
    </row>
    <row r="1219" spans="2:22" x14ac:dyDescent="0.25">
      <c r="B1219" s="4"/>
      <c r="C1219" s="32"/>
      <c r="D1219" s="33"/>
      <c r="E1219" s="24"/>
      <c r="F1219" s="49" t="s">
        <v>196</v>
      </c>
      <c r="G1219" s="49"/>
      <c r="H1219" s="49"/>
      <c r="I1219" s="24"/>
      <c r="J1219" s="24"/>
      <c r="K1219" s="25"/>
      <c r="L1219" s="26"/>
      <c r="M1219" s="26"/>
      <c r="O1219" s="31"/>
      <c r="R1219" s="28"/>
      <c r="T1219" s="29"/>
      <c r="V1219" s="30"/>
    </row>
    <row r="1220" spans="2:22" x14ac:dyDescent="0.25">
      <c r="B1220" s="7" t="str">
        <f>+L1222</f>
        <v>LOT N°154 : MEDICAMENTS SPECIFIQUES N°154</v>
      </c>
      <c r="T1220" s="29"/>
    </row>
    <row r="1221" spans="2:22" ht="36" customHeight="1" x14ac:dyDescent="0.25">
      <c r="B1221" s="8" t="s">
        <v>371</v>
      </c>
      <c r="C1221" s="8" t="s">
        <v>192</v>
      </c>
      <c r="D1221" s="8" t="s">
        <v>372</v>
      </c>
      <c r="E1221" s="8" t="s">
        <v>373</v>
      </c>
      <c r="F1221" s="8" t="s">
        <v>374</v>
      </c>
      <c r="G1221" s="9" t="s">
        <v>375</v>
      </c>
      <c r="H1221" s="8" t="s">
        <v>376</v>
      </c>
      <c r="I1221" s="10"/>
      <c r="J1221" s="10"/>
      <c r="K1221" s="14"/>
      <c r="T1221" s="29"/>
    </row>
    <row r="1222" spans="2:22" ht="47.25" x14ac:dyDescent="0.25">
      <c r="B1222" s="12">
        <v>1</v>
      </c>
      <c r="C1222" s="19" t="s">
        <v>164</v>
      </c>
      <c r="D1222" s="20" t="s">
        <v>45</v>
      </c>
      <c r="E1222" s="21" t="s">
        <v>1</v>
      </c>
      <c r="F1222" s="22">
        <v>1200</v>
      </c>
      <c r="G1222" s="23"/>
      <c r="H1222" s="21"/>
      <c r="I1222" s="24"/>
      <c r="J1222" s="24"/>
      <c r="K1222" s="26"/>
      <c r="L1222" s="26" t="s">
        <v>349</v>
      </c>
      <c r="M1222" s="26"/>
      <c r="O1222" s="27">
        <v>0</v>
      </c>
      <c r="R1222" s="28">
        <f t="shared" si="2"/>
        <v>0</v>
      </c>
      <c r="T1222" s="29">
        <v>53</v>
      </c>
      <c r="V1222" s="30">
        <f t="shared" si="3"/>
        <v>-53</v>
      </c>
    </row>
    <row r="1223" spans="2:22" x14ac:dyDescent="0.25">
      <c r="B1223" s="44" t="s">
        <v>193</v>
      </c>
      <c r="C1223" s="45"/>
      <c r="D1223" s="45"/>
      <c r="E1223" s="46"/>
      <c r="F1223" s="46"/>
      <c r="G1223" s="47"/>
      <c r="H1223" s="11"/>
      <c r="I1223" s="24"/>
      <c r="J1223" s="24"/>
      <c r="K1223" s="25"/>
      <c r="L1223" s="26"/>
      <c r="M1223" s="26"/>
      <c r="O1223" s="31"/>
      <c r="R1223" s="28"/>
      <c r="T1223" s="29"/>
      <c r="V1223" s="30"/>
    </row>
    <row r="1224" spans="2:22" x14ac:dyDescent="0.25">
      <c r="B1224" s="44" t="s">
        <v>0</v>
      </c>
      <c r="C1224" s="45"/>
      <c r="D1224" s="45"/>
      <c r="E1224" s="50" t="s">
        <v>381</v>
      </c>
      <c r="F1224" s="50"/>
      <c r="G1224" s="51"/>
      <c r="H1224" s="11"/>
      <c r="I1224" s="24"/>
      <c r="J1224" s="24"/>
      <c r="K1224" s="25"/>
      <c r="L1224" s="26"/>
      <c r="M1224" s="26"/>
      <c r="O1224" s="31"/>
      <c r="R1224" s="28"/>
      <c r="T1224" s="29"/>
      <c r="V1224" s="30"/>
    </row>
    <row r="1225" spans="2:22" x14ac:dyDescent="0.25">
      <c r="B1225" s="44" t="s">
        <v>194</v>
      </c>
      <c r="C1225" s="45"/>
      <c r="D1225" s="45"/>
      <c r="E1225" s="46"/>
      <c r="F1225" s="46"/>
      <c r="G1225" s="47"/>
      <c r="H1225" s="11"/>
      <c r="I1225" s="24"/>
      <c r="J1225" s="24"/>
      <c r="K1225" s="25"/>
      <c r="L1225" s="26"/>
      <c r="M1225" s="26"/>
      <c r="O1225" s="31"/>
      <c r="R1225" s="28"/>
      <c r="T1225" s="29"/>
      <c r="V1225" s="30"/>
    </row>
    <row r="1226" spans="2:22" x14ac:dyDescent="0.25">
      <c r="B1226" s="4"/>
      <c r="C1226" s="32"/>
      <c r="D1226" s="33"/>
      <c r="E1226" s="24"/>
      <c r="F1226" s="48" t="s">
        <v>195</v>
      </c>
      <c r="G1226" s="48"/>
      <c r="H1226" s="48"/>
      <c r="I1226" s="24"/>
      <c r="J1226" s="24"/>
      <c r="K1226" s="25"/>
      <c r="L1226" s="26"/>
      <c r="M1226" s="26"/>
      <c r="O1226" s="31"/>
      <c r="R1226" s="28"/>
      <c r="T1226" s="29"/>
      <c r="V1226" s="30"/>
    </row>
    <row r="1227" spans="2:22" x14ac:dyDescent="0.25">
      <c r="B1227" s="4"/>
      <c r="C1227" s="32"/>
      <c r="D1227" s="33"/>
      <c r="E1227" s="24"/>
      <c r="F1227" s="49" t="s">
        <v>196</v>
      </c>
      <c r="G1227" s="49"/>
      <c r="H1227" s="49"/>
      <c r="I1227" s="24"/>
      <c r="J1227" s="24"/>
      <c r="K1227" s="25"/>
      <c r="L1227" s="26"/>
      <c r="M1227" s="26"/>
      <c r="O1227" s="31"/>
      <c r="R1227" s="28"/>
      <c r="T1227" s="29"/>
      <c r="V1227" s="30"/>
    </row>
    <row r="1228" spans="2:22" x14ac:dyDescent="0.25">
      <c r="B1228" s="7" t="str">
        <f>+L1230</f>
        <v>LOT N°155 : MEDICAMENTS SPECIFIQUES N°155</v>
      </c>
      <c r="T1228" s="29"/>
    </row>
    <row r="1229" spans="2:22" ht="36" customHeight="1" x14ac:dyDescent="0.25">
      <c r="B1229" s="8" t="s">
        <v>371</v>
      </c>
      <c r="C1229" s="8" t="s">
        <v>192</v>
      </c>
      <c r="D1229" s="8" t="s">
        <v>372</v>
      </c>
      <c r="E1229" s="8" t="s">
        <v>373</v>
      </c>
      <c r="F1229" s="8" t="s">
        <v>374</v>
      </c>
      <c r="G1229" s="9" t="s">
        <v>375</v>
      </c>
      <c r="H1229" s="8" t="s">
        <v>376</v>
      </c>
      <c r="I1229" s="10"/>
      <c r="J1229" s="10"/>
      <c r="K1229" s="14"/>
      <c r="T1229" s="29"/>
    </row>
    <row r="1230" spans="2:22" ht="47.25" x14ac:dyDescent="0.25">
      <c r="B1230" s="12">
        <v>1</v>
      </c>
      <c r="C1230" s="19" t="s">
        <v>165</v>
      </c>
      <c r="D1230" s="20" t="s">
        <v>45</v>
      </c>
      <c r="E1230" s="21" t="s">
        <v>1</v>
      </c>
      <c r="F1230" s="22">
        <v>600</v>
      </c>
      <c r="G1230" s="23"/>
      <c r="H1230" s="21"/>
      <c r="I1230" s="24"/>
      <c r="J1230" s="24"/>
      <c r="K1230" s="26"/>
      <c r="L1230" s="26" t="s">
        <v>350</v>
      </c>
      <c r="M1230" s="26"/>
      <c r="O1230" s="27">
        <v>0</v>
      </c>
      <c r="R1230" s="28">
        <f t="shared" si="2"/>
        <v>0</v>
      </c>
      <c r="T1230" s="29">
        <v>660</v>
      </c>
      <c r="V1230" s="30">
        <f t="shared" si="3"/>
        <v>-660</v>
      </c>
    </row>
    <row r="1231" spans="2:22" x14ac:dyDescent="0.25">
      <c r="B1231" s="44" t="s">
        <v>193</v>
      </c>
      <c r="C1231" s="45"/>
      <c r="D1231" s="45"/>
      <c r="E1231" s="46"/>
      <c r="F1231" s="46"/>
      <c r="G1231" s="47"/>
      <c r="H1231" s="11"/>
      <c r="I1231" s="24"/>
      <c r="J1231" s="24"/>
      <c r="K1231" s="25"/>
      <c r="L1231" s="26"/>
      <c r="M1231" s="26"/>
      <c r="O1231" s="31"/>
      <c r="R1231" s="28"/>
      <c r="T1231" s="29"/>
      <c r="V1231" s="30"/>
    </row>
    <row r="1232" spans="2:22" x14ac:dyDescent="0.25">
      <c r="B1232" s="44" t="s">
        <v>0</v>
      </c>
      <c r="C1232" s="45"/>
      <c r="D1232" s="45"/>
      <c r="E1232" s="50" t="s">
        <v>381</v>
      </c>
      <c r="F1232" s="50"/>
      <c r="G1232" s="51"/>
      <c r="H1232" s="11"/>
      <c r="I1232" s="24"/>
      <c r="J1232" s="24"/>
      <c r="K1232" s="25"/>
      <c r="L1232" s="26"/>
      <c r="M1232" s="26"/>
      <c r="O1232" s="31"/>
      <c r="R1232" s="28"/>
      <c r="T1232" s="29"/>
      <c r="V1232" s="30"/>
    </row>
    <row r="1233" spans="2:22" x14ac:dyDescent="0.25">
      <c r="B1233" s="44" t="s">
        <v>194</v>
      </c>
      <c r="C1233" s="45"/>
      <c r="D1233" s="45"/>
      <c r="E1233" s="46"/>
      <c r="F1233" s="46"/>
      <c r="G1233" s="47"/>
      <c r="H1233" s="11"/>
      <c r="I1233" s="24"/>
      <c r="J1233" s="24"/>
      <c r="K1233" s="25"/>
      <c r="L1233" s="26"/>
      <c r="M1233" s="26"/>
      <c r="O1233" s="31"/>
      <c r="R1233" s="28"/>
      <c r="T1233" s="29"/>
      <c r="V1233" s="30"/>
    </row>
    <row r="1234" spans="2:22" x14ac:dyDescent="0.25">
      <c r="B1234" s="4"/>
      <c r="C1234" s="32"/>
      <c r="D1234" s="33"/>
      <c r="E1234" s="24"/>
      <c r="F1234" s="48" t="s">
        <v>195</v>
      </c>
      <c r="G1234" s="48"/>
      <c r="H1234" s="48"/>
      <c r="I1234" s="24"/>
      <c r="J1234" s="24"/>
      <c r="K1234" s="25"/>
      <c r="L1234" s="26"/>
      <c r="M1234" s="26"/>
      <c r="O1234" s="31"/>
      <c r="R1234" s="28"/>
      <c r="T1234" s="29"/>
      <c r="V1234" s="30"/>
    </row>
    <row r="1235" spans="2:22" x14ac:dyDescent="0.25">
      <c r="B1235" s="4"/>
      <c r="C1235" s="32"/>
      <c r="D1235" s="33"/>
      <c r="E1235" s="24"/>
      <c r="F1235" s="49" t="s">
        <v>196</v>
      </c>
      <c r="G1235" s="49"/>
      <c r="H1235" s="49"/>
      <c r="I1235" s="24"/>
      <c r="J1235" s="24"/>
      <c r="K1235" s="25"/>
      <c r="L1235" s="26"/>
      <c r="M1235" s="26"/>
      <c r="O1235" s="31"/>
      <c r="R1235" s="28"/>
      <c r="T1235" s="29"/>
      <c r="V1235" s="30"/>
    </row>
    <row r="1236" spans="2:22" x14ac:dyDescent="0.25">
      <c r="B1236" s="7" t="str">
        <f>+L1238</f>
        <v>LOT N°156 : MEDICAMENTS SPECIFIQUES N°156</v>
      </c>
      <c r="T1236" s="29"/>
    </row>
    <row r="1237" spans="2:22" ht="36" customHeight="1" x14ac:dyDescent="0.25">
      <c r="B1237" s="8" t="s">
        <v>371</v>
      </c>
      <c r="C1237" s="8" t="s">
        <v>192</v>
      </c>
      <c r="D1237" s="8" t="s">
        <v>372</v>
      </c>
      <c r="E1237" s="8" t="s">
        <v>373</v>
      </c>
      <c r="F1237" s="8" t="s">
        <v>374</v>
      </c>
      <c r="G1237" s="9" t="s">
        <v>375</v>
      </c>
      <c r="H1237" s="8" t="s">
        <v>376</v>
      </c>
      <c r="I1237" s="10"/>
      <c r="J1237" s="10"/>
      <c r="K1237" s="14"/>
      <c r="T1237" s="29"/>
    </row>
    <row r="1238" spans="2:22" x14ac:dyDescent="0.25">
      <c r="B1238" s="12">
        <v>1</v>
      </c>
      <c r="C1238" s="19" t="s">
        <v>83</v>
      </c>
      <c r="D1238" s="20" t="s">
        <v>14</v>
      </c>
      <c r="E1238" s="20" t="s">
        <v>185</v>
      </c>
      <c r="F1238" s="22">
        <v>1456</v>
      </c>
      <c r="G1238" s="23"/>
      <c r="H1238" s="21"/>
      <c r="I1238" s="24"/>
      <c r="J1238" s="24"/>
      <c r="K1238" s="26"/>
      <c r="L1238" s="26" t="s">
        <v>351</v>
      </c>
      <c r="M1238" s="26"/>
      <c r="O1238" s="27">
        <v>7.0000000000000007E-2</v>
      </c>
      <c r="R1238" s="28">
        <f t="shared" si="2"/>
        <v>0</v>
      </c>
      <c r="T1238" s="29">
        <v>284.10000000000002</v>
      </c>
      <c r="V1238" s="30">
        <f t="shared" si="3"/>
        <v>-284.10000000000002</v>
      </c>
    </row>
    <row r="1239" spans="2:22" x14ac:dyDescent="0.25">
      <c r="B1239" s="44" t="s">
        <v>193</v>
      </c>
      <c r="C1239" s="45"/>
      <c r="D1239" s="45"/>
      <c r="E1239" s="46"/>
      <c r="F1239" s="46"/>
      <c r="G1239" s="47"/>
      <c r="H1239" s="11"/>
      <c r="I1239" s="24"/>
      <c r="J1239" s="24"/>
      <c r="K1239" s="25"/>
      <c r="L1239" s="26"/>
      <c r="M1239" s="26"/>
      <c r="O1239" s="31"/>
      <c r="R1239" s="28"/>
      <c r="T1239" s="29"/>
      <c r="V1239" s="30"/>
    </row>
    <row r="1240" spans="2:22" x14ac:dyDescent="0.25">
      <c r="B1240" s="44" t="s">
        <v>0</v>
      </c>
      <c r="C1240" s="45"/>
      <c r="D1240" s="45"/>
      <c r="E1240" s="50" t="s">
        <v>381</v>
      </c>
      <c r="F1240" s="50"/>
      <c r="G1240" s="51"/>
      <c r="H1240" s="11"/>
      <c r="I1240" s="24"/>
      <c r="J1240" s="24"/>
      <c r="K1240" s="25"/>
      <c r="L1240" s="26"/>
      <c r="M1240" s="26"/>
      <c r="O1240" s="31"/>
      <c r="R1240" s="28"/>
      <c r="T1240" s="29"/>
      <c r="V1240" s="30"/>
    </row>
    <row r="1241" spans="2:22" x14ac:dyDescent="0.25">
      <c r="B1241" s="44" t="s">
        <v>194</v>
      </c>
      <c r="C1241" s="45"/>
      <c r="D1241" s="45"/>
      <c r="E1241" s="46"/>
      <c r="F1241" s="46"/>
      <c r="G1241" s="47"/>
      <c r="H1241" s="11"/>
      <c r="I1241" s="24"/>
      <c r="J1241" s="24"/>
      <c r="K1241" s="25"/>
      <c r="L1241" s="26"/>
      <c r="M1241" s="26"/>
      <c r="O1241" s="31"/>
      <c r="R1241" s="28"/>
      <c r="T1241" s="29"/>
      <c r="V1241" s="30"/>
    </row>
    <row r="1242" spans="2:22" x14ac:dyDescent="0.25">
      <c r="B1242" s="4"/>
      <c r="C1242" s="32"/>
      <c r="D1242" s="33"/>
      <c r="E1242" s="24"/>
      <c r="F1242" s="48" t="s">
        <v>195</v>
      </c>
      <c r="G1242" s="48"/>
      <c r="H1242" s="48"/>
      <c r="I1242" s="24"/>
      <c r="J1242" s="24"/>
      <c r="K1242" s="25"/>
      <c r="L1242" s="26"/>
      <c r="M1242" s="26"/>
      <c r="O1242" s="31"/>
      <c r="R1242" s="28"/>
      <c r="T1242" s="29"/>
      <c r="V1242" s="30"/>
    </row>
    <row r="1243" spans="2:22" x14ac:dyDescent="0.25">
      <c r="B1243" s="4"/>
      <c r="C1243" s="32"/>
      <c r="D1243" s="33"/>
      <c r="E1243" s="24"/>
      <c r="F1243" s="49" t="s">
        <v>196</v>
      </c>
      <c r="G1243" s="49"/>
      <c r="H1243" s="49"/>
      <c r="I1243" s="24"/>
      <c r="J1243" s="24"/>
      <c r="K1243" s="25"/>
      <c r="L1243" s="26"/>
      <c r="M1243" s="26"/>
      <c r="O1243" s="31"/>
      <c r="R1243" s="28"/>
      <c r="T1243" s="29"/>
      <c r="V1243" s="30"/>
    </row>
    <row r="1244" spans="2:22" x14ac:dyDescent="0.25">
      <c r="B1244" s="7" t="str">
        <f>+L1246</f>
        <v>LOT N°157 : MEDICAMENTS SPECIFIQUES N°157</v>
      </c>
      <c r="T1244" s="29"/>
    </row>
    <row r="1245" spans="2:22" ht="36" customHeight="1" x14ac:dyDescent="0.25">
      <c r="B1245" s="8" t="s">
        <v>371</v>
      </c>
      <c r="C1245" s="8" t="s">
        <v>192</v>
      </c>
      <c r="D1245" s="8" t="s">
        <v>372</v>
      </c>
      <c r="E1245" s="8" t="s">
        <v>373</v>
      </c>
      <c r="F1245" s="8" t="s">
        <v>374</v>
      </c>
      <c r="G1245" s="9" t="s">
        <v>375</v>
      </c>
      <c r="H1245" s="8" t="s">
        <v>376</v>
      </c>
      <c r="I1245" s="10"/>
      <c r="J1245" s="10"/>
      <c r="K1245" s="14"/>
      <c r="T1245" s="29"/>
    </row>
    <row r="1246" spans="2:22" x14ac:dyDescent="0.25">
      <c r="B1246" s="12">
        <v>1</v>
      </c>
      <c r="C1246" s="19" t="s">
        <v>63</v>
      </c>
      <c r="D1246" s="20" t="s">
        <v>7</v>
      </c>
      <c r="E1246" s="20" t="s">
        <v>78</v>
      </c>
      <c r="F1246" s="22">
        <v>800</v>
      </c>
      <c r="G1246" s="23"/>
      <c r="H1246" s="21"/>
      <c r="I1246" s="24"/>
      <c r="J1246" s="24"/>
      <c r="K1246" s="26"/>
      <c r="L1246" s="26" t="s">
        <v>352</v>
      </c>
      <c r="M1246" s="26"/>
      <c r="O1246" s="27">
        <v>7.0000000000000007E-2</v>
      </c>
      <c r="R1246" s="28">
        <f t="shared" si="2"/>
        <v>0</v>
      </c>
      <c r="T1246" s="29">
        <v>347.1</v>
      </c>
      <c r="V1246" s="30">
        <f t="shared" si="3"/>
        <v>-347.1</v>
      </c>
    </row>
    <row r="1247" spans="2:22" x14ac:dyDescent="0.25">
      <c r="B1247" s="44" t="s">
        <v>193</v>
      </c>
      <c r="C1247" s="45"/>
      <c r="D1247" s="45"/>
      <c r="E1247" s="46"/>
      <c r="F1247" s="46"/>
      <c r="G1247" s="47"/>
      <c r="H1247" s="11"/>
      <c r="I1247" s="24"/>
      <c r="J1247" s="24"/>
      <c r="K1247" s="25"/>
      <c r="L1247" s="26"/>
      <c r="M1247" s="26"/>
      <c r="O1247" s="31"/>
      <c r="R1247" s="28"/>
      <c r="T1247" s="29"/>
      <c r="V1247" s="30"/>
    </row>
    <row r="1248" spans="2:22" x14ac:dyDescent="0.25">
      <c r="B1248" s="44" t="s">
        <v>0</v>
      </c>
      <c r="C1248" s="45"/>
      <c r="D1248" s="45"/>
      <c r="E1248" s="50" t="s">
        <v>381</v>
      </c>
      <c r="F1248" s="50"/>
      <c r="G1248" s="51"/>
      <c r="H1248" s="11"/>
      <c r="I1248" s="24"/>
      <c r="J1248" s="24"/>
      <c r="K1248" s="25"/>
      <c r="L1248" s="26"/>
      <c r="M1248" s="26"/>
      <c r="O1248" s="31"/>
      <c r="R1248" s="28"/>
      <c r="T1248" s="29"/>
      <c r="V1248" s="30"/>
    </row>
    <row r="1249" spans="2:22" x14ac:dyDescent="0.25">
      <c r="B1249" s="44" t="s">
        <v>194</v>
      </c>
      <c r="C1249" s="45"/>
      <c r="D1249" s="45"/>
      <c r="E1249" s="46"/>
      <c r="F1249" s="46"/>
      <c r="G1249" s="47"/>
      <c r="H1249" s="11"/>
      <c r="I1249" s="24"/>
      <c r="J1249" s="24"/>
      <c r="K1249" s="25"/>
      <c r="L1249" s="26"/>
      <c r="M1249" s="26"/>
      <c r="O1249" s="31"/>
      <c r="R1249" s="28"/>
      <c r="T1249" s="29"/>
      <c r="V1249" s="30"/>
    </row>
    <row r="1250" spans="2:22" x14ac:dyDescent="0.25">
      <c r="B1250" s="4"/>
      <c r="C1250" s="32"/>
      <c r="D1250" s="33"/>
      <c r="E1250" s="24"/>
      <c r="F1250" s="48" t="s">
        <v>195</v>
      </c>
      <c r="G1250" s="48"/>
      <c r="H1250" s="48"/>
      <c r="I1250" s="24"/>
      <c r="J1250" s="24"/>
      <c r="K1250" s="25"/>
      <c r="L1250" s="26"/>
      <c r="M1250" s="26"/>
      <c r="O1250" s="31"/>
      <c r="R1250" s="28"/>
      <c r="T1250" s="29"/>
      <c r="V1250" s="30"/>
    </row>
    <row r="1251" spans="2:22" x14ac:dyDescent="0.25">
      <c r="B1251" s="4"/>
      <c r="C1251" s="32"/>
      <c r="D1251" s="33"/>
      <c r="E1251" s="24"/>
      <c r="F1251" s="49" t="s">
        <v>196</v>
      </c>
      <c r="G1251" s="49"/>
      <c r="H1251" s="49"/>
      <c r="I1251" s="24"/>
      <c r="J1251" s="24"/>
      <c r="K1251" s="25"/>
      <c r="L1251" s="26"/>
      <c r="M1251" s="26"/>
      <c r="O1251" s="31"/>
      <c r="R1251" s="28"/>
      <c r="T1251" s="29"/>
      <c r="V1251" s="30"/>
    </row>
    <row r="1252" spans="2:22" x14ac:dyDescent="0.25">
      <c r="B1252" s="7" t="str">
        <f>+L1254</f>
        <v>LOT N°158 : MEDICAMENTS SPECIFIQUES N°158</v>
      </c>
      <c r="T1252" s="29"/>
    </row>
    <row r="1253" spans="2:22" ht="36" customHeight="1" x14ac:dyDescent="0.25">
      <c r="B1253" s="8" t="s">
        <v>371</v>
      </c>
      <c r="C1253" s="8" t="s">
        <v>192</v>
      </c>
      <c r="D1253" s="8" t="s">
        <v>372</v>
      </c>
      <c r="E1253" s="8" t="s">
        <v>373</v>
      </c>
      <c r="F1253" s="8" t="s">
        <v>374</v>
      </c>
      <c r="G1253" s="9" t="s">
        <v>375</v>
      </c>
      <c r="H1253" s="8" t="s">
        <v>376</v>
      </c>
      <c r="I1253" s="10"/>
      <c r="J1253" s="10"/>
      <c r="K1253" s="14"/>
      <c r="T1253" s="29"/>
    </row>
    <row r="1254" spans="2:22" ht="47.25" x14ac:dyDescent="0.25">
      <c r="B1254" s="12">
        <v>1</v>
      </c>
      <c r="C1254" s="19" t="s">
        <v>46</v>
      </c>
      <c r="D1254" s="20" t="s">
        <v>9</v>
      </c>
      <c r="E1254" s="39" t="s">
        <v>1</v>
      </c>
      <c r="F1254" s="22">
        <v>60</v>
      </c>
      <c r="G1254" s="23"/>
      <c r="H1254" s="21"/>
      <c r="I1254" s="24"/>
      <c r="J1254" s="24"/>
      <c r="K1254" s="26"/>
      <c r="L1254" s="26" t="s">
        <v>353</v>
      </c>
      <c r="M1254" s="26"/>
      <c r="O1254" s="27">
        <v>7.0000000000000007E-2</v>
      </c>
      <c r="R1254" s="28">
        <f t="shared" si="2"/>
        <v>0</v>
      </c>
      <c r="T1254" s="29">
        <v>2959.5</v>
      </c>
      <c r="V1254" s="30">
        <f t="shared" si="3"/>
        <v>-2959.5</v>
      </c>
    </row>
    <row r="1255" spans="2:22" x14ac:dyDescent="0.25">
      <c r="B1255" s="44" t="s">
        <v>193</v>
      </c>
      <c r="C1255" s="45"/>
      <c r="D1255" s="45"/>
      <c r="E1255" s="46"/>
      <c r="F1255" s="46"/>
      <c r="G1255" s="47"/>
      <c r="H1255" s="11"/>
      <c r="I1255" s="24"/>
      <c r="J1255" s="24"/>
      <c r="K1255" s="25"/>
      <c r="L1255" s="26"/>
      <c r="M1255" s="26"/>
      <c r="O1255" s="31"/>
      <c r="R1255" s="28"/>
      <c r="T1255" s="29"/>
      <c r="V1255" s="30"/>
    </row>
    <row r="1256" spans="2:22" x14ac:dyDescent="0.25">
      <c r="B1256" s="44" t="s">
        <v>0</v>
      </c>
      <c r="C1256" s="45"/>
      <c r="D1256" s="45"/>
      <c r="E1256" s="50" t="s">
        <v>381</v>
      </c>
      <c r="F1256" s="50"/>
      <c r="G1256" s="51"/>
      <c r="H1256" s="11"/>
      <c r="I1256" s="24"/>
      <c r="J1256" s="24"/>
      <c r="K1256" s="25"/>
      <c r="L1256" s="26"/>
      <c r="M1256" s="26"/>
      <c r="O1256" s="31"/>
      <c r="R1256" s="28"/>
      <c r="T1256" s="29"/>
      <c r="V1256" s="30"/>
    </row>
    <row r="1257" spans="2:22" x14ac:dyDescent="0.25">
      <c r="B1257" s="44" t="s">
        <v>194</v>
      </c>
      <c r="C1257" s="45"/>
      <c r="D1257" s="45"/>
      <c r="E1257" s="46"/>
      <c r="F1257" s="46"/>
      <c r="G1257" s="47"/>
      <c r="H1257" s="11"/>
      <c r="I1257" s="24"/>
      <c r="J1257" s="24"/>
      <c r="K1257" s="25"/>
      <c r="L1257" s="26"/>
      <c r="M1257" s="26"/>
      <c r="O1257" s="31"/>
      <c r="R1257" s="28"/>
      <c r="T1257" s="29"/>
      <c r="V1257" s="30"/>
    </row>
    <row r="1258" spans="2:22" x14ac:dyDescent="0.25">
      <c r="B1258" s="4"/>
      <c r="C1258" s="32"/>
      <c r="D1258" s="33"/>
      <c r="E1258" s="24"/>
      <c r="F1258" s="48" t="s">
        <v>195</v>
      </c>
      <c r="G1258" s="48"/>
      <c r="H1258" s="48"/>
      <c r="I1258" s="24"/>
      <c r="J1258" s="24"/>
      <c r="K1258" s="25"/>
      <c r="L1258" s="26"/>
      <c r="M1258" s="26"/>
      <c r="O1258" s="31"/>
      <c r="R1258" s="28"/>
      <c r="T1258" s="29"/>
      <c r="V1258" s="30"/>
    </row>
    <row r="1259" spans="2:22" x14ac:dyDescent="0.25">
      <c r="B1259" s="4"/>
      <c r="C1259" s="32"/>
      <c r="D1259" s="33"/>
      <c r="E1259" s="24"/>
      <c r="F1259" s="49" t="s">
        <v>196</v>
      </c>
      <c r="G1259" s="49"/>
      <c r="H1259" s="49"/>
      <c r="I1259" s="24"/>
      <c r="J1259" s="24"/>
      <c r="K1259" s="25"/>
      <c r="L1259" s="26"/>
      <c r="M1259" s="26"/>
      <c r="O1259" s="31"/>
      <c r="R1259" s="28"/>
      <c r="T1259" s="29"/>
      <c r="V1259" s="30"/>
    </row>
    <row r="1260" spans="2:22" x14ac:dyDescent="0.25">
      <c r="B1260" s="7" t="str">
        <f>+L1262</f>
        <v>LOT N°159 : MEDICAMENTS SPECIFIQUES N°159</v>
      </c>
      <c r="T1260" s="29"/>
    </row>
    <row r="1261" spans="2:22" ht="36" customHeight="1" x14ac:dyDescent="0.25">
      <c r="B1261" s="8" t="s">
        <v>371</v>
      </c>
      <c r="C1261" s="8" t="s">
        <v>192</v>
      </c>
      <c r="D1261" s="8" t="s">
        <v>372</v>
      </c>
      <c r="E1261" s="8" t="s">
        <v>373</v>
      </c>
      <c r="F1261" s="8" t="s">
        <v>374</v>
      </c>
      <c r="G1261" s="9" t="s">
        <v>375</v>
      </c>
      <c r="H1261" s="8" t="s">
        <v>376</v>
      </c>
      <c r="I1261" s="10"/>
      <c r="J1261" s="10"/>
      <c r="K1261" s="14"/>
      <c r="T1261" s="29"/>
    </row>
    <row r="1262" spans="2:22" ht="47.25" x14ac:dyDescent="0.25">
      <c r="B1262" s="12">
        <v>1</v>
      </c>
      <c r="C1262" s="19" t="s">
        <v>47</v>
      </c>
      <c r="D1262" s="20" t="s">
        <v>9</v>
      </c>
      <c r="E1262" s="39" t="s">
        <v>1</v>
      </c>
      <c r="F1262" s="22">
        <v>100</v>
      </c>
      <c r="G1262" s="23"/>
      <c r="H1262" s="21"/>
      <c r="I1262" s="24"/>
      <c r="J1262" s="24"/>
      <c r="K1262" s="26"/>
      <c r="L1262" s="26" t="s">
        <v>354</v>
      </c>
      <c r="M1262" s="26"/>
      <c r="O1262" s="27">
        <v>7.0000000000000007E-2</v>
      </c>
      <c r="R1262" s="28">
        <f t="shared" si="2"/>
        <v>0</v>
      </c>
      <c r="T1262" s="29">
        <v>6177.9</v>
      </c>
      <c r="V1262" s="30">
        <f t="shared" si="3"/>
        <v>-6177.9</v>
      </c>
    </row>
    <row r="1263" spans="2:22" x14ac:dyDescent="0.25">
      <c r="B1263" s="44" t="s">
        <v>193</v>
      </c>
      <c r="C1263" s="45"/>
      <c r="D1263" s="45"/>
      <c r="E1263" s="46"/>
      <c r="F1263" s="46"/>
      <c r="G1263" s="47"/>
      <c r="H1263" s="11"/>
      <c r="I1263" s="24"/>
      <c r="J1263" s="24"/>
      <c r="K1263" s="25"/>
      <c r="L1263" s="26"/>
      <c r="M1263" s="26"/>
      <c r="O1263" s="31"/>
      <c r="R1263" s="28"/>
      <c r="T1263" s="29"/>
      <c r="V1263" s="30"/>
    </row>
    <row r="1264" spans="2:22" x14ac:dyDescent="0.25">
      <c r="B1264" s="44" t="s">
        <v>0</v>
      </c>
      <c r="C1264" s="45"/>
      <c r="D1264" s="45"/>
      <c r="E1264" s="50" t="s">
        <v>381</v>
      </c>
      <c r="F1264" s="50"/>
      <c r="G1264" s="51"/>
      <c r="H1264" s="11"/>
      <c r="I1264" s="24"/>
      <c r="J1264" s="24"/>
      <c r="K1264" s="25"/>
      <c r="L1264" s="26"/>
      <c r="M1264" s="26"/>
      <c r="O1264" s="31"/>
      <c r="R1264" s="28"/>
      <c r="T1264" s="29"/>
      <c r="V1264" s="30"/>
    </row>
    <row r="1265" spans="2:22" x14ac:dyDescent="0.25">
      <c r="B1265" s="44" t="s">
        <v>194</v>
      </c>
      <c r="C1265" s="45"/>
      <c r="D1265" s="45"/>
      <c r="E1265" s="46"/>
      <c r="F1265" s="46"/>
      <c r="G1265" s="47"/>
      <c r="H1265" s="11"/>
      <c r="I1265" s="24"/>
      <c r="J1265" s="24"/>
      <c r="K1265" s="25"/>
      <c r="L1265" s="26"/>
      <c r="M1265" s="26"/>
      <c r="O1265" s="31"/>
      <c r="R1265" s="28"/>
      <c r="T1265" s="29"/>
      <c r="V1265" s="30"/>
    </row>
    <row r="1266" spans="2:22" x14ac:dyDescent="0.25">
      <c r="B1266" s="4"/>
      <c r="C1266" s="32"/>
      <c r="D1266" s="33"/>
      <c r="E1266" s="24"/>
      <c r="F1266" s="48" t="s">
        <v>195</v>
      </c>
      <c r="G1266" s="48"/>
      <c r="H1266" s="48"/>
      <c r="I1266" s="24"/>
      <c r="J1266" s="24"/>
      <c r="K1266" s="25"/>
      <c r="L1266" s="26"/>
      <c r="M1266" s="26"/>
      <c r="O1266" s="31"/>
      <c r="R1266" s="28"/>
      <c r="T1266" s="29"/>
      <c r="V1266" s="30"/>
    </row>
    <row r="1267" spans="2:22" x14ac:dyDescent="0.25">
      <c r="B1267" s="4"/>
      <c r="C1267" s="32"/>
      <c r="D1267" s="33"/>
      <c r="E1267" s="24"/>
      <c r="F1267" s="49" t="s">
        <v>196</v>
      </c>
      <c r="G1267" s="49"/>
      <c r="H1267" s="49"/>
      <c r="I1267" s="24"/>
      <c r="J1267" s="24"/>
      <c r="K1267" s="25"/>
      <c r="L1267" s="26"/>
      <c r="M1267" s="26"/>
      <c r="O1267" s="31"/>
      <c r="R1267" s="28"/>
      <c r="T1267" s="29"/>
      <c r="V1267" s="30"/>
    </row>
    <row r="1268" spans="2:22" x14ac:dyDescent="0.25">
      <c r="B1268" s="7" t="str">
        <f>+L1270</f>
        <v>LOT N°160 : MEDICAMENTS SPECIFIQUES N°160</v>
      </c>
      <c r="T1268" s="29"/>
    </row>
    <row r="1269" spans="2:22" ht="36" customHeight="1" x14ac:dyDescent="0.25">
      <c r="B1269" s="8" t="s">
        <v>371</v>
      </c>
      <c r="C1269" s="8" t="s">
        <v>192</v>
      </c>
      <c r="D1269" s="8" t="s">
        <v>372</v>
      </c>
      <c r="E1269" s="8" t="s">
        <v>373</v>
      </c>
      <c r="F1269" s="8" t="s">
        <v>374</v>
      </c>
      <c r="G1269" s="9" t="s">
        <v>375</v>
      </c>
      <c r="H1269" s="8" t="s">
        <v>376</v>
      </c>
      <c r="I1269" s="10"/>
      <c r="J1269" s="10"/>
      <c r="K1269" s="14"/>
      <c r="T1269" s="29"/>
    </row>
    <row r="1270" spans="2:22" ht="47.25" x14ac:dyDescent="0.25">
      <c r="B1270" s="12">
        <v>1</v>
      </c>
      <c r="C1270" s="19" t="s">
        <v>48</v>
      </c>
      <c r="D1270" s="20" t="s">
        <v>9</v>
      </c>
      <c r="E1270" s="20" t="s">
        <v>1</v>
      </c>
      <c r="F1270" s="22">
        <v>10</v>
      </c>
      <c r="G1270" s="23"/>
      <c r="H1270" s="21"/>
      <c r="I1270" s="24"/>
      <c r="J1270" s="24"/>
      <c r="K1270" s="26"/>
      <c r="L1270" s="26" t="s">
        <v>355</v>
      </c>
      <c r="M1270" s="26"/>
      <c r="O1270" s="27">
        <v>7.0000000000000007E-2</v>
      </c>
      <c r="R1270" s="28">
        <f t="shared" si="2"/>
        <v>0</v>
      </c>
      <c r="T1270" s="29">
        <v>1196.2</v>
      </c>
      <c r="V1270" s="30">
        <f t="shared" si="3"/>
        <v>-1196.2</v>
      </c>
    </row>
    <row r="1271" spans="2:22" x14ac:dyDescent="0.25">
      <c r="B1271" s="44" t="s">
        <v>193</v>
      </c>
      <c r="C1271" s="45"/>
      <c r="D1271" s="45"/>
      <c r="E1271" s="46"/>
      <c r="F1271" s="46"/>
      <c r="G1271" s="47"/>
      <c r="H1271" s="11"/>
      <c r="I1271" s="24"/>
      <c r="J1271" s="24"/>
      <c r="K1271" s="25"/>
      <c r="L1271" s="26"/>
      <c r="M1271" s="26"/>
      <c r="O1271" s="31"/>
      <c r="R1271" s="28"/>
      <c r="T1271" s="29"/>
      <c r="V1271" s="30"/>
    </row>
    <row r="1272" spans="2:22" x14ac:dyDescent="0.25">
      <c r="B1272" s="44" t="s">
        <v>0</v>
      </c>
      <c r="C1272" s="45"/>
      <c r="D1272" s="45"/>
      <c r="E1272" s="50" t="s">
        <v>381</v>
      </c>
      <c r="F1272" s="50"/>
      <c r="G1272" s="51"/>
      <c r="H1272" s="11"/>
      <c r="I1272" s="24"/>
      <c r="J1272" s="24"/>
      <c r="K1272" s="25"/>
      <c r="L1272" s="26"/>
      <c r="M1272" s="26"/>
      <c r="O1272" s="31"/>
      <c r="R1272" s="28"/>
      <c r="T1272" s="29"/>
      <c r="V1272" s="30"/>
    </row>
    <row r="1273" spans="2:22" x14ac:dyDescent="0.25">
      <c r="B1273" s="44" t="s">
        <v>194</v>
      </c>
      <c r="C1273" s="45"/>
      <c r="D1273" s="45"/>
      <c r="E1273" s="46"/>
      <c r="F1273" s="46"/>
      <c r="G1273" s="47"/>
      <c r="H1273" s="11"/>
      <c r="I1273" s="24"/>
      <c r="J1273" s="24"/>
      <c r="K1273" s="25"/>
      <c r="L1273" s="26"/>
      <c r="M1273" s="26"/>
      <c r="O1273" s="31"/>
      <c r="R1273" s="28"/>
      <c r="T1273" s="29"/>
      <c r="V1273" s="30"/>
    </row>
    <row r="1274" spans="2:22" x14ac:dyDescent="0.25">
      <c r="B1274" s="4"/>
      <c r="C1274" s="32"/>
      <c r="D1274" s="33"/>
      <c r="E1274" s="24"/>
      <c r="F1274" s="48" t="s">
        <v>195</v>
      </c>
      <c r="G1274" s="48"/>
      <c r="H1274" s="48"/>
      <c r="I1274" s="24"/>
      <c r="J1274" s="24"/>
      <c r="K1274" s="25"/>
      <c r="L1274" s="26"/>
      <c r="M1274" s="26"/>
      <c r="O1274" s="31"/>
      <c r="R1274" s="28"/>
      <c r="T1274" s="29"/>
      <c r="V1274" s="30"/>
    </row>
    <row r="1275" spans="2:22" x14ac:dyDescent="0.25">
      <c r="B1275" s="4"/>
      <c r="C1275" s="32"/>
      <c r="D1275" s="33"/>
      <c r="E1275" s="24"/>
      <c r="F1275" s="49" t="s">
        <v>196</v>
      </c>
      <c r="G1275" s="49"/>
      <c r="H1275" s="49"/>
      <c r="I1275" s="24"/>
      <c r="J1275" s="24"/>
      <c r="K1275" s="25"/>
      <c r="L1275" s="26"/>
      <c r="M1275" s="26"/>
      <c r="O1275" s="31"/>
      <c r="R1275" s="28"/>
      <c r="T1275" s="29"/>
      <c r="V1275" s="30"/>
    </row>
    <row r="1276" spans="2:22" x14ac:dyDescent="0.25">
      <c r="B1276" s="7" t="str">
        <f>+L1278</f>
        <v>LOT N°161 : MEDICAMENTS SPECIFIQUES N°161</v>
      </c>
      <c r="T1276" s="29"/>
    </row>
    <row r="1277" spans="2:22" ht="36" customHeight="1" x14ac:dyDescent="0.25">
      <c r="B1277" s="8" t="s">
        <v>371</v>
      </c>
      <c r="C1277" s="8" t="s">
        <v>192</v>
      </c>
      <c r="D1277" s="8" t="s">
        <v>372</v>
      </c>
      <c r="E1277" s="8" t="s">
        <v>373</v>
      </c>
      <c r="F1277" s="8" t="s">
        <v>374</v>
      </c>
      <c r="G1277" s="9" t="s">
        <v>375</v>
      </c>
      <c r="H1277" s="8" t="s">
        <v>376</v>
      </c>
      <c r="I1277" s="10"/>
      <c r="J1277" s="10"/>
      <c r="K1277" s="14"/>
      <c r="T1277" s="29"/>
    </row>
    <row r="1278" spans="2:22" ht="47.25" x14ac:dyDescent="0.25">
      <c r="B1278" s="12">
        <v>1</v>
      </c>
      <c r="C1278" s="19" t="s">
        <v>369</v>
      </c>
      <c r="D1278" s="20" t="s">
        <v>14</v>
      </c>
      <c r="E1278" s="20" t="s">
        <v>1</v>
      </c>
      <c r="F1278" s="22">
        <v>120</v>
      </c>
      <c r="G1278" s="23"/>
      <c r="H1278" s="21"/>
      <c r="I1278" s="24">
        <v>10</v>
      </c>
      <c r="J1278" s="24">
        <v>120</v>
      </c>
      <c r="K1278" s="25">
        <v>300</v>
      </c>
      <c r="L1278" s="26" t="s">
        <v>356</v>
      </c>
      <c r="M1278" s="26"/>
      <c r="O1278" s="27">
        <v>0</v>
      </c>
      <c r="R1278" s="28">
        <f t="shared" si="2"/>
        <v>0</v>
      </c>
      <c r="T1278" s="29">
        <v>300</v>
      </c>
      <c r="V1278" s="30">
        <f t="shared" si="3"/>
        <v>-300</v>
      </c>
    </row>
    <row r="1279" spans="2:22" x14ac:dyDescent="0.25">
      <c r="B1279" s="44" t="s">
        <v>193</v>
      </c>
      <c r="C1279" s="45"/>
      <c r="D1279" s="45"/>
      <c r="E1279" s="46"/>
      <c r="F1279" s="46"/>
      <c r="G1279" s="47"/>
      <c r="H1279" s="11"/>
      <c r="I1279" s="24"/>
      <c r="J1279" s="24"/>
      <c r="K1279" s="25"/>
      <c r="L1279" s="26"/>
      <c r="M1279" s="26"/>
      <c r="O1279" s="31"/>
      <c r="R1279" s="28"/>
      <c r="T1279" s="29"/>
      <c r="V1279" s="30"/>
    </row>
    <row r="1280" spans="2:22" x14ac:dyDescent="0.25">
      <c r="B1280" s="44" t="s">
        <v>0</v>
      </c>
      <c r="C1280" s="45"/>
      <c r="D1280" s="45"/>
      <c r="E1280" s="50" t="s">
        <v>381</v>
      </c>
      <c r="F1280" s="50"/>
      <c r="G1280" s="51"/>
      <c r="H1280" s="11"/>
      <c r="I1280" s="24"/>
      <c r="J1280" s="24"/>
      <c r="K1280" s="25"/>
      <c r="L1280" s="26"/>
      <c r="M1280" s="26"/>
      <c r="O1280" s="31"/>
      <c r="R1280" s="28"/>
      <c r="T1280" s="29"/>
      <c r="V1280" s="30"/>
    </row>
    <row r="1281" spans="2:22" x14ac:dyDescent="0.25">
      <c r="B1281" s="44" t="s">
        <v>194</v>
      </c>
      <c r="C1281" s="45"/>
      <c r="D1281" s="45"/>
      <c r="E1281" s="46"/>
      <c r="F1281" s="46"/>
      <c r="G1281" s="47"/>
      <c r="H1281" s="11"/>
      <c r="I1281" s="24"/>
      <c r="J1281" s="24"/>
      <c r="K1281" s="25"/>
      <c r="L1281" s="26"/>
      <c r="M1281" s="26"/>
      <c r="O1281" s="31"/>
      <c r="R1281" s="28"/>
      <c r="T1281" s="29"/>
      <c r="V1281" s="30"/>
    </row>
    <row r="1282" spans="2:22" x14ac:dyDescent="0.25">
      <c r="B1282" s="4"/>
      <c r="C1282" s="32"/>
      <c r="D1282" s="33"/>
      <c r="E1282" s="24"/>
      <c r="F1282" s="48" t="s">
        <v>195</v>
      </c>
      <c r="G1282" s="48"/>
      <c r="H1282" s="48"/>
      <c r="I1282" s="24"/>
      <c r="J1282" s="24"/>
      <c r="K1282" s="25"/>
      <c r="L1282" s="26"/>
      <c r="M1282" s="26"/>
      <c r="O1282" s="31"/>
      <c r="R1282" s="28"/>
      <c r="T1282" s="29"/>
      <c r="V1282" s="30"/>
    </row>
    <row r="1283" spans="2:22" x14ac:dyDescent="0.25">
      <c r="B1283" s="4"/>
      <c r="C1283" s="32"/>
      <c r="D1283" s="33"/>
      <c r="E1283" s="24"/>
      <c r="F1283" s="49" t="s">
        <v>196</v>
      </c>
      <c r="G1283" s="49"/>
      <c r="H1283" s="49"/>
      <c r="I1283" s="24"/>
      <c r="J1283" s="24"/>
      <c r="K1283" s="25"/>
      <c r="L1283" s="26"/>
      <c r="M1283" s="26"/>
      <c r="O1283" s="31"/>
      <c r="R1283" s="28"/>
      <c r="T1283" s="29"/>
      <c r="V1283" s="30"/>
    </row>
    <row r="1284" spans="2:22" x14ac:dyDescent="0.25">
      <c r="B1284" s="7" t="str">
        <f>+L1286</f>
        <v>LOT N°162 : MEDICAMENTS SPECIFIQUES N°162</v>
      </c>
      <c r="T1284" s="29"/>
    </row>
    <row r="1285" spans="2:22" ht="36" customHeight="1" x14ac:dyDescent="0.25">
      <c r="B1285" s="8" t="s">
        <v>371</v>
      </c>
      <c r="C1285" s="8" t="s">
        <v>192</v>
      </c>
      <c r="D1285" s="8" t="s">
        <v>372</v>
      </c>
      <c r="E1285" s="8" t="s">
        <v>373</v>
      </c>
      <c r="F1285" s="8" t="s">
        <v>374</v>
      </c>
      <c r="G1285" s="9" t="s">
        <v>375</v>
      </c>
      <c r="H1285" s="8" t="s">
        <v>376</v>
      </c>
      <c r="I1285" s="10"/>
      <c r="J1285" s="10"/>
      <c r="K1285" s="14"/>
      <c r="T1285" s="29"/>
    </row>
    <row r="1286" spans="2:22" ht="31.5" x14ac:dyDescent="0.25">
      <c r="B1286" s="12">
        <v>1</v>
      </c>
      <c r="C1286" s="19" t="s">
        <v>370</v>
      </c>
      <c r="D1286" s="20" t="s">
        <v>7</v>
      </c>
      <c r="E1286" s="38" t="s">
        <v>59</v>
      </c>
      <c r="F1286" s="22">
        <v>60</v>
      </c>
      <c r="G1286" s="23"/>
      <c r="H1286" s="21"/>
      <c r="I1286" s="24"/>
      <c r="J1286" s="24"/>
      <c r="K1286" s="26"/>
      <c r="L1286" s="26" t="s">
        <v>357</v>
      </c>
      <c r="M1286" s="26"/>
      <c r="O1286" s="27">
        <v>7.0000000000000007E-2</v>
      </c>
      <c r="R1286" s="28">
        <f t="shared" si="2"/>
        <v>0</v>
      </c>
      <c r="T1286" s="29">
        <v>1962.6</v>
      </c>
      <c r="V1286" s="30">
        <f t="shared" si="3"/>
        <v>-1962.6</v>
      </c>
    </row>
    <row r="1287" spans="2:22" x14ac:dyDescent="0.25">
      <c r="B1287" s="44" t="s">
        <v>193</v>
      </c>
      <c r="C1287" s="45"/>
      <c r="D1287" s="45"/>
      <c r="E1287" s="46"/>
      <c r="F1287" s="46"/>
      <c r="G1287" s="47"/>
      <c r="H1287" s="11"/>
      <c r="I1287" s="24"/>
      <c r="J1287" s="24"/>
      <c r="K1287" s="25"/>
      <c r="L1287" s="26"/>
      <c r="M1287" s="26"/>
      <c r="O1287" s="31"/>
      <c r="R1287" s="28"/>
      <c r="T1287" s="29"/>
      <c r="V1287" s="30"/>
    </row>
    <row r="1288" spans="2:22" x14ac:dyDescent="0.25">
      <c r="B1288" s="44" t="s">
        <v>0</v>
      </c>
      <c r="C1288" s="45"/>
      <c r="D1288" s="45"/>
      <c r="E1288" s="50" t="s">
        <v>381</v>
      </c>
      <c r="F1288" s="50"/>
      <c r="G1288" s="51"/>
      <c r="H1288" s="11"/>
      <c r="I1288" s="24"/>
      <c r="J1288" s="24"/>
      <c r="K1288" s="25"/>
      <c r="L1288" s="26"/>
      <c r="M1288" s="26"/>
      <c r="O1288" s="31"/>
      <c r="R1288" s="28"/>
      <c r="T1288" s="29"/>
      <c r="V1288" s="30"/>
    </row>
    <row r="1289" spans="2:22" x14ac:dyDescent="0.25">
      <c r="B1289" s="44" t="s">
        <v>194</v>
      </c>
      <c r="C1289" s="45"/>
      <c r="D1289" s="45"/>
      <c r="E1289" s="46"/>
      <c r="F1289" s="46"/>
      <c r="G1289" s="47"/>
      <c r="H1289" s="11"/>
      <c r="I1289" s="24"/>
      <c r="J1289" s="24"/>
      <c r="K1289" s="25"/>
      <c r="L1289" s="26"/>
      <c r="M1289" s="26"/>
      <c r="O1289" s="31"/>
      <c r="R1289" s="28"/>
      <c r="T1289" s="29"/>
      <c r="V1289" s="30"/>
    </row>
    <row r="1290" spans="2:22" x14ac:dyDescent="0.25">
      <c r="B1290" s="4"/>
      <c r="C1290" s="32"/>
      <c r="D1290" s="33"/>
      <c r="E1290" s="24"/>
      <c r="F1290" s="48" t="s">
        <v>195</v>
      </c>
      <c r="G1290" s="48"/>
      <c r="H1290" s="48"/>
      <c r="I1290" s="24"/>
      <c r="J1290" s="24"/>
      <c r="K1290" s="25"/>
      <c r="L1290" s="26"/>
      <c r="M1290" s="26"/>
      <c r="O1290" s="31"/>
      <c r="R1290" s="28"/>
      <c r="T1290" s="29"/>
      <c r="V1290" s="30"/>
    </row>
    <row r="1291" spans="2:22" x14ac:dyDescent="0.25">
      <c r="B1291" s="4"/>
      <c r="C1291" s="32"/>
      <c r="D1291" s="33"/>
      <c r="E1291" s="24"/>
      <c r="F1291" s="49" t="s">
        <v>196</v>
      </c>
      <c r="G1291" s="49"/>
      <c r="H1291" s="49"/>
      <c r="I1291" s="24"/>
      <c r="J1291" s="24"/>
      <c r="K1291" s="25"/>
      <c r="L1291" s="26"/>
      <c r="M1291" s="26"/>
      <c r="O1291" s="31"/>
      <c r="R1291" s="28"/>
      <c r="T1291" s="29"/>
      <c r="V1291" s="30"/>
    </row>
    <row r="1292" spans="2:22" x14ac:dyDescent="0.25">
      <c r="B1292" s="7" t="str">
        <f>+L1294</f>
        <v>LOT N°163 : MEDICAMENTS SPECIFIQUES N°163</v>
      </c>
      <c r="T1292" s="29"/>
    </row>
    <row r="1293" spans="2:22" ht="36" customHeight="1" x14ac:dyDescent="0.25">
      <c r="B1293" s="8" t="s">
        <v>371</v>
      </c>
      <c r="C1293" s="8" t="s">
        <v>192</v>
      </c>
      <c r="D1293" s="8" t="s">
        <v>372</v>
      </c>
      <c r="E1293" s="8" t="s">
        <v>373</v>
      </c>
      <c r="F1293" s="8" t="s">
        <v>374</v>
      </c>
      <c r="G1293" s="9" t="s">
        <v>375</v>
      </c>
      <c r="H1293" s="8" t="s">
        <v>376</v>
      </c>
      <c r="I1293" s="10"/>
      <c r="J1293" s="10"/>
      <c r="K1293" s="14"/>
      <c r="T1293" s="29"/>
    </row>
    <row r="1294" spans="2:22" ht="47.25" x14ac:dyDescent="0.25">
      <c r="B1294" s="12">
        <v>1</v>
      </c>
      <c r="C1294" s="19" t="s">
        <v>49</v>
      </c>
      <c r="D1294" s="20" t="s">
        <v>9</v>
      </c>
      <c r="E1294" s="21" t="s">
        <v>1</v>
      </c>
      <c r="F1294" s="22">
        <v>200</v>
      </c>
      <c r="G1294" s="23"/>
      <c r="H1294" s="21"/>
      <c r="I1294" s="24"/>
      <c r="J1294" s="24"/>
      <c r="K1294" s="26"/>
      <c r="L1294" s="26" t="s">
        <v>358</v>
      </c>
      <c r="M1294" s="26"/>
      <c r="O1294" s="27">
        <v>0</v>
      </c>
      <c r="R1294" s="28">
        <f t="shared" si="2"/>
        <v>0</v>
      </c>
      <c r="T1294" s="29">
        <v>3239</v>
      </c>
      <c r="V1294" s="30">
        <f t="shared" si="3"/>
        <v>-3239</v>
      </c>
    </row>
    <row r="1295" spans="2:22" x14ac:dyDescent="0.25">
      <c r="B1295" s="44" t="s">
        <v>193</v>
      </c>
      <c r="C1295" s="45"/>
      <c r="D1295" s="45"/>
      <c r="E1295" s="46"/>
      <c r="F1295" s="46"/>
      <c r="G1295" s="47"/>
      <c r="H1295" s="11"/>
      <c r="I1295" s="24"/>
      <c r="J1295" s="24"/>
      <c r="K1295" s="25"/>
      <c r="L1295" s="26"/>
      <c r="M1295" s="26"/>
      <c r="O1295" s="31"/>
      <c r="R1295" s="28"/>
      <c r="T1295" s="29"/>
      <c r="V1295" s="30"/>
    </row>
    <row r="1296" spans="2:22" x14ac:dyDescent="0.25">
      <c r="B1296" s="44" t="s">
        <v>0</v>
      </c>
      <c r="C1296" s="45"/>
      <c r="D1296" s="45"/>
      <c r="E1296" s="50" t="s">
        <v>381</v>
      </c>
      <c r="F1296" s="50"/>
      <c r="G1296" s="51"/>
      <c r="H1296" s="11"/>
      <c r="I1296" s="24"/>
      <c r="J1296" s="24"/>
      <c r="K1296" s="25"/>
      <c r="L1296" s="26"/>
      <c r="M1296" s="26"/>
      <c r="O1296" s="31"/>
      <c r="R1296" s="28"/>
      <c r="T1296" s="29"/>
      <c r="V1296" s="30"/>
    </row>
    <row r="1297" spans="2:22" x14ac:dyDescent="0.25">
      <c r="B1297" s="44" t="s">
        <v>194</v>
      </c>
      <c r="C1297" s="45"/>
      <c r="D1297" s="45"/>
      <c r="E1297" s="46"/>
      <c r="F1297" s="46"/>
      <c r="G1297" s="47"/>
      <c r="H1297" s="11"/>
      <c r="I1297" s="24"/>
      <c r="J1297" s="24"/>
      <c r="K1297" s="25"/>
      <c r="L1297" s="26"/>
      <c r="M1297" s="26"/>
      <c r="O1297" s="31"/>
      <c r="R1297" s="28"/>
      <c r="T1297" s="29"/>
      <c r="V1297" s="30"/>
    </row>
    <row r="1298" spans="2:22" x14ac:dyDescent="0.25">
      <c r="B1298" s="4"/>
      <c r="C1298" s="32"/>
      <c r="D1298" s="33"/>
      <c r="E1298" s="24"/>
      <c r="F1298" s="48" t="s">
        <v>195</v>
      </c>
      <c r="G1298" s="48"/>
      <c r="H1298" s="48"/>
      <c r="I1298" s="24"/>
      <c r="J1298" s="24"/>
      <c r="K1298" s="25"/>
      <c r="L1298" s="26"/>
      <c r="M1298" s="26"/>
      <c r="O1298" s="31"/>
      <c r="R1298" s="28"/>
      <c r="T1298" s="29"/>
      <c r="V1298" s="30"/>
    </row>
    <row r="1299" spans="2:22" x14ac:dyDescent="0.25">
      <c r="B1299" s="4"/>
      <c r="C1299" s="32"/>
      <c r="D1299" s="33"/>
      <c r="E1299" s="24"/>
      <c r="F1299" s="49" t="s">
        <v>196</v>
      </c>
      <c r="G1299" s="49"/>
      <c r="H1299" s="49"/>
      <c r="I1299" s="24"/>
      <c r="J1299" s="24"/>
      <c r="K1299" s="25"/>
      <c r="L1299" s="26"/>
      <c r="M1299" s="26"/>
      <c r="O1299" s="31"/>
      <c r="R1299" s="28"/>
      <c r="T1299" s="29"/>
      <c r="V1299" s="30"/>
    </row>
    <row r="1300" spans="2:22" x14ac:dyDescent="0.25">
      <c r="B1300" s="7" t="str">
        <f>+L1302</f>
        <v>LOT N°164 : MEDICAMENTS SPECIFIQUES N°164</v>
      </c>
      <c r="T1300" s="29"/>
    </row>
    <row r="1301" spans="2:22" ht="36" customHeight="1" x14ac:dyDescent="0.25">
      <c r="B1301" s="8" t="s">
        <v>371</v>
      </c>
      <c r="C1301" s="8" t="s">
        <v>192</v>
      </c>
      <c r="D1301" s="8" t="s">
        <v>372</v>
      </c>
      <c r="E1301" s="8" t="s">
        <v>373</v>
      </c>
      <c r="F1301" s="8" t="s">
        <v>374</v>
      </c>
      <c r="G1301" s="9" t="s">
        <v>375</v>
      </c>
      <c r="H1301" s="8" t="s">
        <v>376</v>
      </c>
      <c r="I1301" s="10"/>
      <c r="J1301" s="10"/>
      <c r="K1301" s="14"/>
      <c r="T1301" s="29"/>
    </row>
    <row r="1302" spans="2:22" ht="47.25" x14ac:dyDescent="0.25">
      <c r="B1302" s="12">
        <v>1</v>
      </c>
      <c r="C1302" s="19" t="s">
        <v>50</v>
      </c>
      <c r="D1302" s="20" t="s">
        <v>9</v>
      </c>
      <c r="E1302" s="21" t="s">
        <v>1</v>
      </c>
      <c r="F1302" s="22">
        <v>100</v>
      </c>
      <c r="G1302" s="23"/>
      <c r="H1302" s="21"/>
      <c r="I1302" s="24"/>
      <c r="J1302" s="24"/>
      <c r="K1302" s="26"/>
      <c r="L1302" s="26" t="s">
        <v>359</v>
      </c>
      <c r="M1302" s="26"/>
      <c r="O1302" s="27">
        <v>0</v>
      </c>
      <c r="R1302" s="28">
        <f t="shared" si="2"/>
        <v>0</v>
      </c>
      <c r="T1302" s="29">
        <v>5619</v>
      </c>
      <c r="V1302" s="30">
        <f t="shared" si="3"/>
        <v>-5619</v>
      </c>
    </row>
    <row r="1303" spans="2:22" x14ac:dyDescent="0.25">
      <c r="B1303" s="44" t="s">
        <v>193</v>
      </c>
      <c r="C1303" s="45"/>
      <c r="D1303" s="45"/>
      <c r="E1303" s="46"/>
      <c r="F1303" s="46"/>
      <c r="G1303" s="47"/>
      <c r="H1303" s="11"/>
      <c r="I1303" s="24"/>
      <c r="J1303" s="24"/>
      <c r="K1303" s="25"/>
      <c r="L1303" s="26"/>
      <c r="M1303" s="26"/>
      <c r="O1303" s="31"/>
      <c r="R1303" s="28"/>
      <c r="T1303" s="29"/>
      <c r="V1303" s="30"/>
    </row>
    <row r="1304" spans="2:22" x14ac:dyDescent="0.25">
      <c r="B1304" s="44" t="s">
        <v>0</v>
      </c>
      <c r="C1304" s="45"/>
      <c r="D1304" s="45"/>
      <c r="E1304" s="50" t="s">
        <v>381</v>
      </c>
      <c r="F1304" s="50"/>
      <c r="G1304" s="51"/>
      <c r="H1304" s="11"/>
      <c r="I1304" s="24"/>
      <c r="J1304" s="24"/>
      <c r="K1304" s="25"/>
      <c r="L1304" s="26"/>
      <c r="M1304" s="26"/>
      <c r="O1304" s="31"/>
      <c r="R1304" s="28"/>
      <c r="T1304" s="29"/>
      <c r="V1304" s="30"/>
    </row>
    <row r="1305" spans="2:22" x14ac:dyDescent="0.25">
      <c r="B1305" s="44" t="s">
        <v>194</v>
      </c>
      <c r="C1305" s="45"/>
      <c r="D1305" s="45"/>
      <c r="E1305" s="46"/>
      <c r="F1305" s="46"/>
      <c r="G1305" s="47"/>
      <c r="H1305" s="11"/>
      <c r="I1305" s="24"/>
      <c r="J1305" s="24"/>
      <c r="K1305" s="25"/>
      <c r="L1305" s="26"/>
      <c r="M1305" s="26"/>
      <c r="O1305" s="31"/>
      <c r="R1305" s="28"/>
      <c r="T1305" s="29"/>
      <c r="V1305" s="30"/>
    </row>
    <row r="1306" spans="2:22" x14ac:dyDescent="0.25">
      <c r="B1306" s="4"/>
      <c r="C1306" s="32"/>
      <c r="D1306" s="33"/>
      <c r="E1306" s="24"/>
      <c r="F1306" s="48" t="s">
        <v>195</v>
      </c>
      <c r="G1306" s="48"/>
      <c r="H1306" s="48"/>
      <c r="I1306" s="24"/>
      <c r="J1306" s="24"/>
      <c r="K1306" s="25"/>
      <c r="L1306" s="26"/>
      <c r="M1306" s="26"/>
      <c r="O1306" s="31"/>
      <c r="R1306" s="28"/>
      <c r="T1306" s="29"/>
      <c r="V1306" s="30"/>
    </row>
    <row r="1307" spans="2:22" x14ac:dyDescent="0.25">
      <c r="B1307" s="4"/>
      <c r="C1307" s="32"/>
      <c r="D1307" s="33"/>
      <c r="E1307" s="24"/>
      <c r="F1307" s="49" t="s">
        <v>196</v>
      </c>
      <c r="G1307" s="49"/>
      <c r="H1307" s="49"/>
      <c r="I1307" s="24"/>
      <c r="J1307" s="24"/>
      <c r="K1307" s="25"/>
      <c r="L1307" s="26"/>
      <c r="M1307" s="26"/>
      <c r="O1307" s="31"/>
      <c r="R1307" s="28"/>
      <c r="T1307" s="29"/>
      <c r="V1307" s="30"/>
    </row>
    <row r="1308" spans="2:22" x14ac:dyDescent="0.25">
      <c r="B1308" s="7" t="str">
        <f>+L1310</f>
        <v>LOT N°165 : MEDICAMENTS SPECIFIQUES N°165</v>
      </c>
      <c r="T1308" s="29"/>
    </row>
    <row r="1309" spans="2:22" ht="36" customHeight="1" x14ac:dyDescent="0.25">
      <c r="B1309" s="8" t="s">
        <v>371</v>
      </c>
      <c r="C1309" s="8" t="s">
        <v>192</v>
      </c>
      <c r="D1309" s="8" t="s">
        <v>372</v>
      </c>
      <c r="E1309" s="8" t="s">
        <v>373</v>
      </c>
      <c r="F1309" s="8" t="s">
        <v>374</v>
      </c>
      <c r="G1309" s="9" t="s">
        <v>375</v>
      </c>
      <c r="H1309" s="8" t="s">
        <v>376</v>
      </c>
      <c r="I1309" s="10"/>
      <c r="J1309" s="10"/>
      <c r="K1309" s="14"/>
      <c r="T1309" s="29"/>
    </row>
    <row r="1310" spans="2:22" x14ac:dyDescent="0.25">
      <c r="B1310" s="12">
        <v>1</v>
      </c>
      <c r="C1310" s="19" t="s">
        <v>166</v>
      </c>
      <c r="D1310" s="20" t="s">
        <v>3</v>
      </c>
      <c r="E1310" s="20" t="s">
        <v>62</v>
      </c>
      <c r="F1310" s="36">
        <v>12</v>
      </c>
      <c r="G1310" s="23"/>
      <c r="H1310" s="21"/>
      <c r="I1310" s="24"/>
      <c r="J1310" s="24"/>
      <c r="K1310" s="26"/>
      <c r="L1310" s="26" t="s">
        <v>360</v>
      </c>
      <c r="M1310" s="26"/>
      <c r="O1310" s="35">
        <v>0</v>
      </c>
      <c r="R1310" s="28">
        <f t="shared" si="2"/>
        <v>0</v>
      </c>
      <c r="T1310" s="29">
        <v>25557</v>
      </c>
      <c r="V1310" s="30">
        <f t="shared" si="3"/>
        <v>-25557</v>
      </c>
    </row>
    <row r="1311" spans="2:22" x14ac:dyDescent="0.25">
      <c r="B1311" s="44" t="s">
        <v>193</v>
      </c>
      <c r="C1311" s="45"/>
      <c r="D1311" s="45"/>
      <c r="E1311" s="46"/>
      <c r="F1311" s="46"/>
      <c r="G1311" s="47"/>
      <c r="H1311" s="11"/>
      <c r="I1311" s="24"/>
      <c r="J1311" s="24"/>
      <c r="K1311" s="25"/>
      <c r="L1311" s="26"/>
      <c r="M1311" s="26"/>
      <c r="O1311" s="31"/>
      <c r="R1311" s="28"/>
      <c r="T1311" s="29"/>
      <c r="V1311" s="30"/>
    </row>
    <row r="1312" spans="2:22" x14ac:dyDescent="0.25">
      <c r="B1312" s="44" t="s">
        <v>0</v>
      </c>
      <c r="C1312" s="45"/>
      <c r="D1312" s="45"/>
      <c r="E1312" s="50" t="s">
        <v>381</v>
      </c>
      <c r="F1312" s="50"/>
      <c r="G1312" s="51"/>
      <c r="H1312" s="11"/>
      <c r="I1312" s="24"/>
      <c r="J1312" s="24"/>
      <c r="K1312" s="25"/>
      <c r="L1312" s="26"/>
      <c r="M1312" s="26"/>
      <c r="O1312" s="31"/>
      <c r="R1312" s="28"/>
      <c r="T1312" s="29"/>
      <c r="V1312" s="30"/>
    </row>
    <row r="1313" spans="2:22" x14ac:dyDescent="0.25">
      <c r="B1313" s="44" t="s">
        <v>194</v>
      </c>
      <c r="C1313" s="45"/>
      <c r="D1313" s="45"/>
      <c r="E1313" s="46"/>
      <c r="F1313" s="46"/>
      <c r="G1313" s="47"/>
      <c r="H1313" s="11"/>
      <c r="I1313" s="24"/>
      <c r="J1313" s="24"/>
      <c r="K1313" s="25"/>
      <c r="L1313" s="26"/>
      <c r="M1313" s="26"/>
      <c r="O1313" s="31"/>
      <c r="R1313" s="28"/>
      <c r="T1313" s="29"/>
      <c r="V1313" s="30"/>
    </row>
    <row r="1314" spans="2:22" x14ac:dyDescent="0.25">
      <c r="B1314" s="4"/>
      <c r="C1314" s="32"/>
      <c r="D1314" s="33"/>
      <c r="E1314" s="24"/>
      <c r="F1314" s="48" t="s">
        <v>195</v>
      </c>
      <c r="G1314" s="48"/>
      <c r="H1314" s="48"/>
      <c r="I1314" s="24"/>
      <c r="J1314" s="24"/>
      <c r="K1314" s="25"/>
      <c r="L1314" s="26"/>
      <c r="M1314" s="26"/>
      <c r="O1314" s="31"/>
      <c r="R1314" s="28"/>
      <c r="T1314" s="29"/>
      <c r="V1314" s="30"/>
    </row>
    <row r="1315" spans="2:22" x14ac:dyDescent="0.25">
      <c r="B1315" s="4"/>
      <c r="C1315" s="32"/>
      <c r="D1315" s="33"/>
      <c r="E1315" s="24"/>
      <c r="F1315" s="49" t="s">
        <v>196</v>
      </c>
      <c r="G1315" s="49"/>
      <c r="H1315" s="49"/>
      <c r="I1315" s="24"/>
      <c r="J1315" s="24"/>
      <c r="K1315" s="25"/>
      <c r="L1315" s="26"/>
      <c r="M1315" s="26"/>
      <c r="O1315" s="31"/>
      <c r="R1315" s="28"/>
      <c r="T1315" s="29"/>
      <c r="V1315" s="30"/>
    </row>
    <row r="1316" spans="2:22" x14ac:dyDescent="0.25">
      <c r="B1316" s="7" t="str">
        <f>+L1318</f>
        <v>LOT N°166 : MEDICAMENTS SPECIFIQUES N°166</v>
      </c>
      <c r="T1316" s="29"/>
    </row>
    <row r="1317" spans="2:22" ht="36" customHeight="1" x14ac:dyDescent="0.25">
      <c r="B1317" s="8" t="s">
        <v>371</v>
      </c>
      <c r="C1317" s="8" t="s">
        <v>192</v>
      </c>
      <c r="D1317" s="8" t="s">
        <v>372</v>
      </c>
      <c r="E1317" s="8" t="s">
        <v>373</v>
      </c>
      <c r="F1317" s="8" t="s">
        <v>374</v>
      </c>
      <c r="G1317" s="9" t="s">
        <v>375</v>
      </c>
      <c r="H1317" s="8" t="s">
        <v>376</v>
      </c>
      <c r="I1317" s="10"/>
      <c r="J1317" s="10"/>
      <c r="K1317" s="14"/>
      <c r="T1317" s="29"/>
    </row>
    <row r="1318" spans="2:22" ht="31.5" x14ac:dyDescent="0.25">
      <c r="B1318" s="12">
        <v>1</v>
      </c>
      <c r="C1318" s="19" t="s">
        <v>167</v>
      </c>
      <c r="D1318" s="20" t="s">
        <v>5</v>
      </c>
      <c r="E1318" s="20" t="s">
        <v>62</v>
      </c>
      <c r="F1318" s="36">
        <v>24</v>
      </c>
      <c r="G1318" s="23"/>
      <c r="H1318" s="21"/>
      <c r="I1318" s="24"/>
      <c r="J1318" s="24"/>
      <c r="K1318" s="26"/>
      <c r="L1318" s="26" t="s">
        <v>361</v>
      </c>
      <c r="M1318" s="26"/>
      <c r="O1318" s="35">
        <v>0</v>
      </c>
      <c r="R1318" s="28">
        <f t="shared" si="2"/>
        <v>0</v>
      </c>
      <c r="T1318" s="29">
        <v>31655</v>
      </c>
      <c r="V1318" s="30">
        <f t="shared" si="3"/>
        <v>-31655</v>
      </c>
    </row>
    <row r="1319" spans="2:22" x14ac:dyDescent="0.25">
      <c r="B1319" s="44" t="s">
        <v>193</v>
      </c>
      <c r="C1319" s="45"/>
      <c r="D1319" s="45"/>
      <c r="E1319" s="46"/>
      <c r="F1319" s="46"/>
      <c r="G1319" s="47"/>
      <c r="H1319" s="11"/>
      <c r="I1319" s="24"/>
      <c r="J1319" s="24"/>
      <c r="K1319" s="25"/>
      <c r="L1319" s="26"/>
      <c r="M1319" s="26"/>
      <c r="O1319" s="31"/>
      <c r="R1319" s="28"/>
      <c r="T1319" s="29"/>
      <c r="V1319" s="30"/>
    </row>
    <row r="1320" spans="2:22" x14ac:dyDescent="0.25">
      <c r="B1320" s="44" t="s">
        <v>0</v>
      </c>
      <c r="C1320" s="45"/>
      <c r="D1320" s="45"/>
      <c r="E1320" s="50" t="s">
        <v>381</v>
      </c>
      <c r="F1320" s="50"/>
      <c r="G1320" s="51"/>
      <c r="H1320" s="11"/>
      <c r="I1320" s="24"/>
      <c r="J1320" s="24"/>
      <c r="K1320" s="25"/>
      <c r="L1320" s="26"/>
      <c r="M1320" s="26"/>
      <c r="O1320" s="31"/>
      <c r="R1320" s="28"/>
      <c r="T1320" s="29"/>
      <c r="V1320" s="30"/>
    </row>
    <row r="1321" spans="2:22" x14ac:dyDescent="0.25">
      <c r="B1321" s="44" t="s">
        <v>194</v>
      </c>
      <c r="C1321" s="45"/>
      <c r="D1321" s="45"/>
      <c r="E1321" s="46"/>
      <c r="F1321" s="46"/>
      <c r="G1321" s="47"/>
      <c r="H1321" s="11"/>
      <c r="I1321" s="24"/>
      <c r="J1321" s="24"/>
      <c r="K1321" s="25"/>
      <c r="L1321" s="26"/>
      <c r="M1321" s="26"/>
      <c r="O1321" s="31"/>
      <c r="R1321" s="28"/>
      <c r="T1321" s="29"/>
      <c r="V1321" s="30"/>
    </row>
    <row r="1322" spans="2:22" x14ac:dyDescent="0.25">
      <c r="B1322" s="4"/>
      <c r="C1322" s="32"/>
      <c r="D1322" s="33"/>
      <c r="E1322" s="24"/>
      <c r="F1322" s="48" t="s">
        <v>195</v>
      </c>
      <c r="G1322" s="48"/>
      <c r="H1322" s="48"/>
      <c r="I1322" s="24"/>
      <c r="J1322" s="24"/>
      <c r="K1322" s="25"/>
      <c r="L1322" s="26"/>
      <c r="M1322" s="26"/>
      <c r="O1322" s="31"/>
      <c r="R1322" s="28"/>
      <c r="T1322" s="29"/>
      <c r="V1322" s="30"/>
    </row>
    <row r="1323" spans="2:22" x14ac:dyDescent="0.25">
      <c r="B1323" s="4"/>
      <c r="C1323" s="32"/>
      <c r="D1323" s="33"/>
      <c r="E1323" s="24"/>
      <c r="F1323" s="49" t="s">
        <v>196</v>
      </c>
      <c r="G1323" s="49"/>
      <c r="H1323" s="49"/>
      <c r="I1323" s="24"/>
      <c r="J1323" s="24"/>
      <c r="K1323" s="25"/>
      <c r="L1323" s="26"/>
      <c r="M1323" s="26"/>
      <c r="O1323" s="31"/>
      <c r="R1323" s="28"/>
      <c r="T1323" s="29"/>
      <c r="V1323" s="30"/>
    </row>
    <row r="1324" spans="2:22" x14ac:dyDescent="0.25">
      <c r="B1324" s="7" t="str">
        <f>+L1326</f>
        <v>LOT N°167 : MEDICAMENTS SPECIFIQUES N°167</v>
      </c>
      <c r="T1324" s="29"/>
    </row>
    <row r="1325" spans="2:22" ht="36" customHeight="1" x14ac:dyDescent="0.25">
      <c r="B1325" s="8" t="s">
        <v>371</v>
      </c>
      <c r="C1325" s="8" t="s">
        <v>192</v>
      </c>
      <c r="D1325" s="8" t="s">
        <v>372</v>
      </c>
      <c r="E1325" s="8" t="s">
        <v>373</v>
      </c>
      <c r="F1325" s="8" t="s">
        <v>374</v>
      </c>
      <c r="G1325" s="9" t="s">
        <v>375</v>
      </c>
      <c r="H1325" s="8" t="s">
        <v>376</v>
      </c>
      <c r="I1325" s="10"/>
      <c r="J1325" s="10"/>
      <c r="K1325" s="14"/>
      <c r="T1325" s="29"/>
    </row>
    <row r="1326" spans="2:22" ht="47.25" x14ac:dyDescent="0.25">
      <c r="B1326" s="12">
        <v>1</v>
      </c>
      <c r="C1326" s="19" t="s">
        <v>51</v>
      </c>
      <c r="D1326" s="20" t="s">
        <v>3</v>
      </c>
      <c r="E1326" s="21" t="s">
        <v>1</v>
      </c>
      <c r="F1326" s="22">
        <v>400</v>
      </c>
      <c r="G1326" s="23"/>
      <c r="H1326" s="21"/>
      <c r="I1326" s="24"/>
      <c r="J1326" s="24"/>
      <c r="K1326" s="26"/>
      <c r="L1326" s="26" t="s">
        <v>362</v>
      </c>
      <c r="M1326" s="26"/>
      <c r="O1326" s="27">
        <v>0</v>
      </c>
      <c r="R1326" s="28">
        <f t="shared" si="2"/>
        <v>0</v>
      </c>
      <c r="T1326" s="29">
        <v>77.5</v>
      </c>
      <c r="V1326" s="30">
        <f t="shared" si="3"/>
        <v>-77.5</v>
      </c>
    </row>
    <row r="1327" spans="2:22" x14ac:dyDescent="0.25">
      <c r="B1327" s="44" t="s">
        <v>193</v>
      </c>
      <c r="C1327" s="45"/>
      <c r="D1327" s="45"/>
      <c r="E1327" s="46"/>
      <c r="F1327" s="46"/>
      <c r="G1327" s="47"/>
      <c r="H1327" s="11"/>
      <c r="I1327" s="24"/>
      <c r="J1327" s="24"/>
      <c r="K1327" s="25"/>
      <c r="L1327" s="26"/>
      <c r="M1327" s="26"/>
      <c r="O1327" s="31"/>
      <c r="R1327" s="28"/>
      <c r="T1327" s="29"/>
      <c r="V1327" s="30"/>
    </row>
    <row r="1328" spans="2:22" x14ac:dyDescent="0.25">
      <c r="B1328" s="44" t="s">
        <v>0</v>
      </c>
      <c r="C1328" s="45"/>
      <c r="D1328" s="45"/>
      <c r="E1328" s="50" t="s">
        <v>381</v>
      </c>
      <c r="F1328" s="50"/>
      <c r="G1328" s="51"/>
      <c r="H1328" s="11"/>
      <c r="I1328" s="24"/>
      <c r="J1328" s="24"/>
      <c r="K1328" s="25"/>
      <c r="L1328" s="26"/>
      <c r="M1328" s="26"/>
      <c r="O1328" s="31"/>
      <c r="R1328" s="28"/>
      <c r="T1328" s="29"/>
      <c r="V1328" s="30"/>
    </row>
    <row r="1329" spans="2:22" x14ac:dyDescent="0.25">
      <c r="B1329" s="44" t="s">
        <v>194</v>
      </c>
      <c r="C1329" s="45"/>
      <c r="D1329" s="45"/>
      <c r="E1329" s="46"/>
      <c r="F1329" s="46"/>
      <c r="G1329" s="47"/>
      <c r="H1329" s="11"/>
      <c r="I1329" s="24"/>
      <c r="J1329" s="24"/>
      <c r="K1329" s="25"/>
      <c r="L1329" s="26"/>
      <c r="M1329" s="26"/>
      <c r="O1329" s="31"/>
      <c r="R1329" s="28"/>
      <c r="T1329" s="29"/>
      <c r="V1329" s="30"/>
    </row>
    <row r="1330" spans="2:22" x14ac:dyDescent="0.25">
      <c r="B1330" s="4"/>
      <c r="C1330" s="32"/>
      <c r="D1330" s="33"/>
      <c r="E1330" s="24"/>
      <c r="F1330" s="48" t="s">
        <v>195</v>
      </c>
      <c r="G1330" s="48"/>
      <c r="H1330" s="48"/>
      <c r="I1330" s="24"/>
      <c r="J1330" s="24"/>
      <c r="K1330" s="25"/>
      <c r="L1330" s="26"/>
      <c r="M1330" s="26"/>
      <c r="O1330" s="31"/>
      <c r="R1330" s="28"/>
      <c r="T1330" s="29"/>
      <c r="V1330" s="30"/>
    </row>
    <row r="1331" spans="2:22" x14ac:dyDescent="0.25">
      <c r="B1331" s="4"/>
      <c r="C1331" s="32"/>
      <c r="D1331" s="33"/>
      <c r="E1331" s="24"/>
      <c r="F1331" s="49" t="s">
        <v>196</v>
      </c>
      <c r="G1331" s="49"/>
      <c r="H1331" s="49"/>
      <c r="I1331" s="24"/>
      <c r="J1331" s="24"/>
      <c r="K1331" s="25"/>
      <c r="L1331" s="26"/>
      <c r="M1331" s="26"/>
      <c r="O1331" s="31"/>
      <c r="R1331" s="28"/>
      <c r="T1331" s="29"/>
      <c r="V1331" s="30"/>
    </row>
    <row r="1332" spans="2:22" x14ac:dyDescent="0.25">
      <c r="B1332" s="7" t="str">
        <f>+L1334</f>
        <v>LOT N°168 : MEDICAMENTS SPECIFIQUES N°168</v>
      </c>
      <c r="T1332" s="29"/>
    </row>
    <row r="1333" spans="2:22" ht="36" customHeight="1" x14ac:dyDescent="0.25">
      <c r="B1333" s="8" t="s">
        <v>371</v>
      </c>
      <c r="C1333" s="8" t="s">
        <v>192</v>
      </c>
      <c r="D1333" s="8" t="s">
        <v>372</v>
      </c>
      <c r="E1333" s="8" t="s">
        <v>373</v>
      </c>
      <c r="F1333" s="8" t="s">
        <v>374</v>
      </c>
      <c r="G1333" s="9" t="s">
        <v>375</v>
      </c>
      <c r="H1333" s="8" t="s">
        <v>376</v>
      </c>
      <c r="I1333" s="10"/>
      <c r="J1333" s="10"/>
      <c r="K1333" s="14"/>
      <c r="T1333" s="29"/>
    </row>
    <row r="1334" spans="2:22" ht="47.25" x14ac:dyDescent="0.25">
      <c r="B1334" s="12">
        <v>1</v>
      </c>
      <c r="C1334" s="19" t="s">
        <v>52</v>
      </c>
      <c r="D1334" s="20" t="s">
        <v>3</v>
      </c>
      <c r="E1334" s="21" t="s">
        <v>1</v>
      </c>
      <c r="F1334" s="22">
        <v>2000</v>
      </c>
      <c r="G1334" s="23"/>
      <c r="H1334" s="21"/>
      <c r="I1334" s="24"/>
      <c r="J1334" s="24"/>
      <c r="K1334" s="26"/>
      <c r="L1334" s="26" t="s">
        <v>363</v>
      </c>
      <c r="M1334" s="26"/>
      <c r="O1334" s="27">
        <v>0</v>
      </c>
      <c r="R1334" s="28">
        <f t="shared" si="2"/>
        <v>0</v>
      </c>
      <c r="T1334" s="29">
        <v>33</v>
      </c>
      <c r="V1334" s="30">
        <f t="shared" si="3"/>
        <v>-33</v>
      </c>
    </row>
    <row r="1335" spans="2:22" x14ac:dyDescent="0.25">
      <c r="B1335" s="44" t="s">
        <v>193</v>
      </c>
      <c r="C1335" s="45"/>
      <c r="D1335" s="45"/>
      <c r="E1335" s="46"/>
      <c r="F1335" s="46"/>
      <c r="G1335" s="47"/>
      <c r="H1335" s="11"/>
      <c r="I1335" s="24"/>
      <c r="J1335" s="24"/>
      <c r="K1335" s="25"/>
      <c r="L1335" s="26"/>
      <c r="M1335" s="26"/>
      <c r="O1335" s="31"/>
      <c r="R1335" s="28"/>
      <c r="T1335" s="29"/>
      <c r="V1335" s="30"/>
    </row>
    <row r="1336" spans="2:22" x14ac:dyDescent="0.25">
      <c r="B1336" s="44" t="s">
        <v>0</v>
      </c>
      <c r="C1336" s="45"/>
      <c r="D1336" s="45"/>
      <c r="E1336" s="50" t="s">
        <v>381</v>
      </c>
      <c r="F1336" s="50"/>
      <c r="G1336" s="51"/>
      <c r="H1336" s="11"/>
      <c r="I1336" s="24"/>
      <c r="J1336" s="24"/>
      <c r="K1336" s="25"/>
      <c r="L1336" s="26"/>
      <c r="M1336" s="26"/>
      <c r="O1336" s="31"/>
      <c r="R1336" s="28"/>
      <c r="T1336" s="29"/>
      <c r="V1336" s="30"/>
    </row>
    <row r="1337" spans="2:22" x14ac:dyDescent="0.25">
      <c r="B1337" s="44" t="s">
        <v>194</v>
      </c>
      <c r="C1337" s="45"/>
      <c r="D1337" s="45"/>
      <c r="E1337" s="46"/>
      <c r="F1337" s="46"/>
      <c r="G1337" s="47"/>
      <c r="H1337" s="11"/>
      <c r="I1337" s="24"/>
      <c r="J1337" s="24"/>
      <c r="K1337" s="25"/>
      <c r="L1337" s="26"/>
      <c r="M1337" s="26"/>
      <c r="O1337" s="31"/>
      <c r="R1337" s="28"/>
      <c r="T1337" s="29"/>
      <c r="V1337" s="30"/>
    </row>
    <row r="1338" spans="2:22" x14ac:dyDescent="0.25">
      <c r="B1338" s="4"/>
      <c r="C1338" s="32"/>
      <c r="D1338" s="33"/>
      <c r="E1338" s="24"/>
      <c r="F1338" s="48" t="s">
        <v>195</v>
      </c>
      <c r="G1338" s="48"/>
      <c r="H1338" s="48"/>
      <c r="I1338" s="24"/>
      <c r="J1338" s="24"/>
      <c r="K1338" s="25"/>
      <c r="L1338" s="26"/>
      <c r="M1338" s="26"/>
      <c r="O1338" s="31"/>
      <c r="R1338" s="28"/>
      <c r="T1338" s="29"/>
      <c r="V1338" s="30"/>
    </row>
    <row r="1339" spans="2:22" x14ac:dyDescent="0.25">
      <c r="B1339" s="4"/>
      <c r="C1339" s="32"/>
      <c r="D1339" s="33"/>
      <c r="E1339" s="24"/>
      <c r="F1339" s="49" t="s">
        <v>196</v>
      </c>
      <c r="G1339" s="49"/>
      <c r="H1339" s="49"/>
      <c r="I1339" s="24"/>
      <c r="J1339" s="24"/>
      <c r="K1339" s="25"/>
      <c r="L1339" s="26"/>
      <c r="M1339" s="26"/>
      <c r="O1339" s="31"/>
      <c r="R1339" s="28"/>
      <c r="T1339" s="29"/>
      <c r="V1339" s="30"/>
    </row>
    <row r="1340" spans="2:22" x14ac:dyDescent="0.25">
      <c r="B1340" s="7" t="str">
        <f>+L1342</f>
        <v>LOT N°169 : MEDICAMENTS SPECIFIQUES N°169</v>
      </c>
      <c r="T1340" s="29"/>
    </row>
    <row r="1341" spans="2:22" ht="36" customHeight="1" x14ac:dyDescent="0.25">
      <c r="B1341" s="8" t="s">
        <v>371</v>
      </c>
      <c r="C1341" s="8" t="s">
        <v>192</v>
      </c>
      <c r="D1341" s="8" t="s">
        <v>372</v>
      </c>
      <c r="E1341" s="8" t="s">
        <v>373</v>
      </c>
      <c r="F1341" s="8" t="s">
        <v>374</v>
      </c>
      <c r="G1341" s="9" t="s">
        <v>375</v>
      </c>
      <c r="H1341" s="8" t="s">
        <v>376</v>
      </c>
      <c r="I1341" s="10"/>
      <c r="J1341" s="10"/>
      <c r="K1341" s="14"/>
      <c r="T1341" s="29"/>
    </row>
    <row r="1342" spans="2:22" x14ac:dyDescent="0.25">
      <c r="B1342" s="12">
        <v>1</v>
      </c>
      <c r="C1342" s="19" t="s">
        <v>64</v>
      </c>
      <c r="D1342" s="20" t="s">
        <v>168</v>
      </c>
      <c r="E1342" s="20" t="s">
        <v>78</v>
      </c>
      <c r="F1342" s="22">
        <v>100</v>
      </c>
      <c r="G1342" s="23"/>
      <c r="H1342" s="21"/>
      <c r="I1342" s="24"/>
      <c r="J1342" s="24"/>
      <c r="K1342" s="26"/>
      <c r="L1342" s="26" t="s">
        <v>364</v>
      </c>
      <c r="M1342" s="26"/>
      <c r="O1342" s="27">
        <v>7.0000000000000007E-2</v>
      </c>
      <c r="R1342" s="28">
        <f t="shared" si="2"/>
        <v>0</v>
      </c>
      <c r="T1342" s="29">
        <v>486.9</v>
      </c>
      <c r="V1342" s="30">
        <f t="shared" si="3"/>
        <v>-486.9</v>
      </c>
    </row>
    <row r="1343" spans="2:22" x14ac:dyDescent="0.25">
      <c r="B1343" s="44" t="s">
        <v>193</v>
      </c>
      <c r="C1343" s="45"/>
      <c r="D1343" s="45"/>
      <c r="E1343" s="46"/>
      <c r="F1343" s="46"/>
      <c r="G1343" s="47"/>
      <c r="H1343" s="11"/>
      <c r="I1343" s="24"/>
      <c r="J1343" s="24"/>
      <c r="K1343" s="25"/>
      <c r="L1343" s="26"/>
      <c r="M1343" s="26"/>
      <c r="O1343" s="31"/>
      <c r="R1343" s="28"/>
      <c r="T1343" s="29"/>
      <c r="V1343" s="30"/>
    </row>
    <row r="1344" spans="2:22" x14ac:dyDescent="0.25">
      <c r="B1344" s="44" t="s">
        <v>0</v>
      </c>
      <c r="C1344" s="45"/>
      <c r="D1344" s="45"/>
      <c r="E1344" s="50" t="s">
        <v>381</v>
      </c>
      <c r="F1344" s="50"/>
      <c r="G1344" s="51"/>
      <c r="H1344" s="11"/>
      <c r="I1344" s="24"/>
      <c r="J1344" s="24"/>
      <c r="K1344" s="25"/>
      <c r="L1344" s="26"/>
      <c r="M1344" s="26"/>
      <c r="O1344" s="31"/>
      <c r="R1344" s="28"/>
      <c r="T1344" s="29"/>
      <c r="V1344" s="30"/>
    </row>
    <row r="1345" spans="2:22" x14ac:dyDescent="0.25">
      <c r="B1345" s="44" t="s">
        <v>194</v>
      </c>
      <c r="C1345" s="45"/>
      <c r="D1345" s="45"/>
      <c r="E1345" s="46"/>
      <c r="F1345" s="46"/>
      <c r="G1345" s="47"/>
      <c r="H1345" s="11"/>
      <c r="I1345" s="24"/>
      <c r="J1345" s="24"/>
      <c r="K1345" s="25"/>
      <c r="L1345" s="26"/>
      <c r="M1345" s="26"/>
      <c r="O1345" s="31"/>
      <c r="R1345" s="28"/>
      <c r="T1345" s="29"/>
      <c r="V1345" s="30"/>
    </row>
    <row r="1346" spans="2:22" x14ac:dyDescent="0.25">
      <c r="B1346" s="4"/>
      <c r="C1346" s="32"/>
      <c r="D1346" s="33"/>
      <c r="E1346" s="24"/>
      <c r="F1346" s="48" t="s">
        <v>195</v>
      </c>
      <c r="G1346" s="48"/>
      <c r="H1346" s="48"/>
      <c r="I1346" s="24"/>
      <c r="J1346" s="24"/>
      <c r="K1346" s="25"/>
      <c r="L1346" s="26"/>
      <c r="M1346" s="26"/>
      <c r="O1346" s="31"/>
      <c r="R1346" s="28"/>
      <c r="T1346" s="29"/>
      <c r="V1346" s="30"/>
    </row>
    <row r="1347" spans="2:22" x14ac:dyDescent="0.25">
      <c r="B1347" s="4"/>
      <c r="C1347" s="32"/>
      <c r="D1347" s="33"/>
      <c r="E1347" s="24"/>
      <c r="F1347" s="49" t="s">
        <v>196</v>
      </c>
      <c r="G1347" s="49"/>
      <c r="H1347" s="49"/>
      <c r="I1347" s="24"/>
      <c r="J1347" s="24"/>
      <c r="K1347" s="25"/>
      <c r="L1347" s="26"/>
      <c r="M1347" s="26"/>
      <c r="O1347" s="31"/>
      <c r="R1347" s="28"/>
      <c r="T1347" s="29"/>
      <c r="V1347" s="30"/>
    </row>
    <row r="1348" spans="2:22" x14ac:dyDescent="0.25">
      <c r="B1348" s="7" t="str">
        <f>+L1350</f>
        <v>LOT N°170 : MEDICAMENTS SPECIFIQUES N°170</v>
      </c>
      <c r="T1348" s="29"/>
    </row>
    <row r="1349" spans="2:22" ht="36" customHeight="1" x14ac:dyDescent="0.25">
      <c r="B1349" s="8" t="s">
        <v>371</v>
      </c>
      <c r="C1349" s="8" t="s">
        <v>192</v>
      </c>
      <c r="D1349" s="8" t="s">
        <v>372</v>
      </c>
      <c r="E1349" s="8" t="s">
        <v>373</v>
      </c>
      <c r="F1349" s="8" t="s">
        <v>374</v>
      </c>
      <c r="G1349" s="9" t="s">
        <v>375</v>
      </c>
      <c r="H1349" s="8" t="s">
        <v>376</v>
      </c>
      <c r="I1349" s="10"/>
      <c r="J1349" s="10"/>
      <c r="K1349" s="14"/>
      <c r="T1349" s="29"/>
    </row>
    <row r="1350" spans="2:22" x14ac:dyDescent="0.25">
      <c r="B1350" s="12">
        <v>1</v>
      </c>
      <c r="C1350" s="19" t="s">
        <v>95</v>
      </c>
      <c r="D1350" s="20" t="s">
        <v>14</v>
      </c>
      <c r="E1350" s="20" t="s">
        <v>78</v>
      </c>
      <c r="F1350" s="22">
        <v>200</v>
      </c>
      <c r="G1350" s="23"/>
      <c r="H1350" s="21"/>
      <c r="I1350" s="24">
        <v>10</v>
      </c>
      <c r="J1350" s="24">
        <v>200</v>
      </c>
      <c r="K1350" s="25">
        <v>361.29675000000003</v>
      </c>
      <c r="L1350" s="26" t="s">
        <v>365</v>
      </c>
      <c r="M1350" s="26"/>
      <c r="O1350" s="27">
        <v>7.0000000000000007E-2</v>
      </c>
      <c r="R1350" s="28">
        <f t="shared" si="2"/>
        <v>0</v>
      </c>
      <c r="T1350" s="29">
        <v>337.7</v>
      </c>
      <c r="V1350" s="30">
        <f t="shared" si="3"/>
        <v>-337.7</v>
      </c>
    </row>
    <row r="1351" spans="2:22" x14ac:dyDescent="0.25">
      <c r="B1351" s="44" t="s">
        <v>193</v>
      </c>
      <c r="C1351" s="45"/>
      <c r="D1351" s="45"/>
      <c r="E1351" s="46"/>
      <c r="F1351" s="46"/>
      <c r="G1351" s="47"/>
      <c r="H1351" s="11"/>
      <c r="I1351" s="24"/>
      <c r="J1351" s="24"/>
      <c r="K1351" s="25"/>
      <c r="L1351" s="26"/>
      <c r="M1351" s="26"/>
      <c r="O1351" s="31"/>
      <c r="R1351" s="28"/>
      <c r="T1351" s="29"/>
      <c r="V1351" s="30"/>
    </row>
    <row r="1352" spans="2:22" x14ac:dyDescent="0.25">
      <c r="B1352" s="44" t="s">
        <v>0</v>
      </c>
      <c r="C1352" s="45"/>
      <c r="D1352" s="45"/>
      <c r="E1352" s="50" t="s">
        <v>381</v>
      </c>
      <c r="F1352" s="50"/>
      <c r="G1352" s="51"/>
      <c r="H1352" s="11"/>
      <c r="I1352" s="24"/>
      <c r="J1352" s="24"/>
      <c r="K1352" s="25"/>
      <c r="L1352" s="26"/>
      <c r="M1352" s="26"/>
      <c r="O1352" s="31"/>
      <c r="R1352" s="28"/>
      <c r="T1352" s="29"/>
      <c r="V1352" s="30"/>
    </row>
    <row r="1353" spans="2:22" x14ac:dyDescent="0.25">
      <c r="B1353" s="44" t="s">
        <v>194</v>
      </c>
      <c r="C1353" s="45"/>
      <c r="D1353" s="45"/>
      <c r="E1353" s="46"/>
      <c r="F1353" s="46"/>
      <c r="G1353" s="47"/>
      <c r="H1353" s="11"/>
      <c r="I1353" s="24"/>
      <c r="J1353" s="24"/>
      <c r="K1353" s="25"/>
      <c r="L1353" s="26"/>
      <c r="M1353" s="26"/>
      <c r="O1353" s="31"/>
      <c r="R1353" s="28"/>
      <c r="T1353" s="29"/>
      <c r="V1353" s="30"/>
    </row>
    <row r="1354" spans="2:22" x14ac:dyDescent="0.25">
      <c r="B1354" s="4"/>
      <c r="C1354" s="32"/>
      <c r="D1354" s="33"/>
      <c r="E1354" s="24"/>
      <c r="F1354" s="48" t="s">
        <v>195</v>
      </c>
      <c r="G1354" s="48"/>
      <c r="H1354" s="48"/>
      <c r="I1354" s="24"/>
      <c r="J1354" s="24"/>
      <c r="K1354" s="25"/>
      <c r="L1354" s="26"/>
      <c r="M1354" s="26"/>
      <c r="O1354" s="31"/>
      <c r="R1354" s="28"/>
      <c r="T1354" s="29"/>
      <c r="V1354" s="30"/>
    </row>
    <row r="1355" spans="2:22" x14ac:dyDescent="0.25">
      <c r="B1355" s="4"/>
      <c r="C1355" s="32"/>
      <c r="D1355" s="33"/>
      <c r="E1355" s="24"/>
      <c r="F1355" s="49" t="s">
        <v>196</v>
      </c>
      <c r="G1355" s="49"/>
      <c r="H1355" s="49"/>
      <c r="I1355" s="24"/>
      <c r="J1355" s="24"/>
      <c r="K1355" s="25"/>
      <c r="L1355" s="26"/>
      <c r="M1355" s="26"/>
      <c r="O1355" s="31"/>
      <c r="R1355" s="28"/>
      <c r="T1355" s="29"/>
      <c r="V1355" s="30"/>
    </row>
  </sheetData>
  <autoFilter ref="B1:B1359" xr:uid="{9BF12974-2EA3-4301-93EF-9450C7B74503}"/>
  <sortState ref="B6:K1364">
    <sortCondition ref="C6"/>
  </sortState>
  <mergeCells count="1353">
    <mergeCell ref="F10:H10"/>
    <mergeCell ref="F11:H11"/>
    <mergeCell ref="B15:D15"/>
    <mergeCell ref="E15:G15"/>
    <mergeCell ref="B16:D16"/>
    <mergeCell ref="E16:G16"/>
    <mergeCell ref="B7:D7"/>
    <mergeCell ref="E7:G7"/>
    <mergeCell ref="B8:D8"/>
    <mergeCell ref="E8:G8"/>
    <mergeCell ref="B9:D9"/>
    <mergeCell ref="E9:G9"/>
    <mergeCell ref="B31:D31"/>
    <mergeCell ref="E31:G31"/>
    <mergeCell ref="B32:D32"/>
    <mergeCell ref="E32:G32"/>
    <mergeCell ref="B33:D33"/>
    <mergeCell ref="E33:G33"/>
    <mergeCell ref="B24:D24"/>
    <mergeCell ref="E24:G24"/>
    <mergeCell ref="B25:D25"/>
    <mergeCell ref="E25:G25"/>
    <mergeCell ref="F26:H26"/>
    <mergeCell ref="F27:H27"/>
    <mergeCell ref="B17:D17"/>
    <mergeCell ref="E17:G17"/>
    <mergeCell ref="F18:H18"/>
    <mergeCell ref="F19:H19"/>
    <mergeCell ref="B23:D23"/>
    <mergeCell ref="E23:G23"/>
    <mergeCell ref="B48:D48"/>
    <mergeCell ref="E48:G48"/>
    <mergeCell ref="B49:D49"/>
    <mergeCell ref="E49:G49"/>
    <mergeCell ref="F50:H50"/>
    <mergeCell ref="F51:H51"/>
    <mergeCell ref="B41:D41"/>
    <mergeCell ref="E41:G41"/>
    <mergeCell ref="F42:H42"/>
    <mergeCell ref="F43:H43"/>
    <mergeCell ref="B47:D47"/>
    <mergeCell ref="E47:G47"/>
    <mergeCell ref="F34:H34"/>
    <mergeCell ref="F35:H35"/>
    <mergeCell ref="B39:D39"/>
    <mergeCell ref="E39:G39"/>
    <mergeCell ref="B40:D40"/>
    <mergeCell ref="E40:G40"/>
    <mergeCell ref="B65:D65"/>
    <mergeCell ref="E65:G65"/>
    <mergeCell ref="F66:H66"/>
    <mergeCell ref="F67:H67"/>
    <mergeCell ref="B71:D71"/>
    <mergeCell ref="E71:G71"/>
    <mergeCell ref="F58:H58"/>
    <mergeCell ref="F59:H59"/>
    <mergeCell ref="B63:D63"/>
    <mergeCell ref="E63:G63"/>
    <mergeCell ref="B64:D64"/>
    <mergeCell ref="E64:G64"/>
    <mergeCell ref="B55:D55"/>
    <mergeCell ref="E55:G55"/>
    <mergeCell ref="B56:D56"/>
    <mergeCell ref="E56:G56"/>
    <mergeCell ref="B57:D57"/>
    <mergeCell ref="E57:G57"/>
    <mergeCell ref="F82:H82"/>
    <mergeCell ref="F83:H83"/>
    <mergeCell ref="B87:D87"/>
    <mergeCell ref="E87:G87"/>
    <mergeCell ref="B88:D88"/>
    <mergeCell ref="E88:G88"/>
    <mergeCell ref="B79:D79"/>
    <mergeCell ref="E79:G79"/>
    <mergeCell ref="B80:D80"/>
    <mergeCell ref="E80:G80"/>
    <mergeCell ref="B81:D81"/>
    <mergeCell ref="E81:G81"/>
    <mergeCell ref="B72:D72"/>
    <mergeCell ref="E72:G72"/>
    <mergeCell ref="B73:D73"/>
    <mergeCell ref="E73:G73"/>
    <mergeCell ref="F74:H74"/>
    <mergeCell ref="F75:H75"/>
    <mergeCell ref="B103:D103"/>
    <mergeCell ref="E103:G103"/>
    <mergeCell ref="B104:D104"/>
    <mergeCell ref="E104:G104"/>
    <mergeCell ref="B105:D105"/>
    <mergeCell ref="E105:G105"/>
    <mergeCell ref="B96:D96"/>
    <mergeCell ref="E96:G96"/>
    <mergeCell ref="B97:D97"/>
    <mergeCell ref="E97:G97"/>
    <mergeCell ref="F98:H98"/>
    <mergeCell ref="F99:H99"/>
    <mergeCell ref="B89:D89"/>
    <mergeCell ref="E89:G89"/>
    <mergeCell ref="F90:H90"/>
    <mergeCell ref="F91:H91"/>
    <mergeCell ref="B95:D95"/>
    <mergeCell ref="E95:G95"/>
    <mergeCell ref="B120:D120"/>
    <mergeCell ref="E120:G120"/>
    <mergeCell ref="B121:D121"/>
    <mergeCell ref="E121:G121"/>
    <mergeCell ref="F122:H122"/>
    <mergeCell ref="F123:H123"/>
    <mergeCell ref="B113:D113"/>
    <mergeCell ref="E113:G113"/>
    <mergeCell ref="F114:H114"/>
    <mergeCell ref="F115:H115"/>
    <mergeCell ref="B119:D119"/>
    <mergeCell ref="E119:G119"/>
    <mergeCell ref="F106:H106"/>
    <mergeCell ref="F107:H107"/>
    <mergeCell ref="B111:D111"/>
    <mergeCell ref="E111:G111"/>
    <mergeCell ref="B112:D112"/>
    <mergeCell ref="E112:G112"/>
    <mergeCell ref="B137:D137"/>
    <mergeCell ref="E137:G137"/>
    <mergeCell ref="F138:H138"/>
    <mergeCell ref="F139:H139"/>
    <mergeCell ref="B143:D143"/>
    <mergeCell ref="E143:G143"/>
    <mergeCell ref="F130:H130"/>
    <mergeCell ref="F131:H131"/>
    <mergeCell ref="B135:D135"/>
    <mergeCell ref="E135:G135"/>
    <mergeCell ref="B136:D136"/>
    <mergeCell ref="E136:G136"/>
    <mergeCell ref="B127:D127"/>
    <mergeCell ref="E127:G127"/>
    <mergeCell ref="B128:D128"/>
    <mergeCell ref="E128:G128"/>
    <mergeCell ref="B129:D129"/>
    <mergeCell ref="E129:G129"/>
    <mergeCell ref="F154:H154"/>
    <mergeCell ref="F155:H155"/>
    <mergeCell ref="B159:D159"/>
    <mergeCell ref="E159:G159"/>
    <mergeCell ref="B160:D160"/>
    <mergeCell ref="E160:G160"/>
    <mergeCell ref="B151:D151"/>
    <mergeCell ref="E151:G151"/>
    <mergeCell ref="B152:D152"/>
    <mergeCell ref="E152:G152"/>
    <mergeCell ref="B153:D153"/>
    <mergeCell ref="E153:G153"/>
    <mergeCell ref="B144:D144"/>
    <mergeCell ref="E144:G144"/>
    <mergeCell ref="B145:D145"/>
    <mergeCell ref="E145:G145"/>
    <mergeCell ref="F146:H146"/>
    <mergeCell ref="F147:H147"/>
    <mergeCell ref="B175:D175"/>
    <mergeCell ref="E175:G175"/>
    <mergeCell ref="B176:D176"/>
    <mergeCell ref="E176:G176"/>
    <mergeCell ref="B177:D177"/>
    <mergeCell ref="E177:G177"/>
    <mergeCell ref="B168:D168"/>
    <mergeCell ref="E168:G168"/>
    <mergeCell ref="B169:D169"/>
    <mergeCell ref="E169:G169"/>
    <mergeCell ref="F170:H170"/>
    <mergeCell ref="F171:H171"/>
    <mergeCell ref="B161:D161"/>
    <mergeCell ref="E161:G161"/>
    <mergeCell ref="F162:H162"/>
    <mergeCell ref="F163:H163"/>
    <mergeCell ref="B167:D167"/>
    <mergeCell ref="E167:G167"/>
    <mergeCell ref="B192:D192"/>
    <mergeCell ref="E192:G192"/>
    <mergeCell ref="B193:D193"/>
    <mergeCell ref="E193:G193"/>
    <mergeCell ref="F194:H194"/>
    <mergeCell ref="F195:H195"/>
    <mergeCell ref="B185:D185"/>
    <mergeCell ref="E185:G185"/>
    <mergeCell ref="F186:H186"/>
    <mergeCell ref="F187:H187"/>
    <mergeCell ref="B191:D191"/>
    <mergeCell ref="E191:G191"/>
    <mergeCell ref="F178:H178"/>
    <mergeCell ref="F179:H179"/>
    <mergeCell ref="B183:D183"/>
    <mergeCell ref="E183:G183"/>
    <mergeCell ref="B184:D184"/>
    <mergeCell ref="E184:G184"/>
    <mergeCell ref="B209:D209"/>
    <mergeCell ref="E209:G209"/>
    <mergeCell ref="F210:H210"/>
    <mergeCell ref="F211:H211"/>
    <mergeCell ref="B215:D215"/>
    <mergeCell ref="E215:G215"/>
    <mergeCell ref="F202:H202"/>
    <mergeCell ref="F203:H203"/>
    <mergeCell ref="B207:D207"/>
    <mergeCell ref="E207:G207"/>
    <mergeCell ref="B208:D208"/>
    <mergeCell ref="E208:G208"/>
    <mergeCell ref="B199:D199"/>
    <mergeCell ref="E199:G199"/>
    <mergeCell ref="B200:D200"/>
    <mergeCell ref="E200:G200"/>
    <mergeCell ref="B201:D201"/>
    <mergeCell ref="E201:G201"/>
    <mergeCell ref="F226:H226"/>
    <mergeCell ref="F227:H227"/>
    <mergeCell ref="B231:D231"/>
    <mergeCell ref="E231:G231"/>
    <mergeCell ref="B232:D232"/>
    <mergeCell ref="E232:G232"/>
    <mergeCell ref="B223:D223"/>
    <mergeCell ref="E223:G223"/>
    <mergeCell ref="B224:D224"/>
    <mergeCell ref="E224:G224"/>
    <mergeCell ref="B225:D225"/>
    <mergeCell ref="E225:G225"/>
    <mergeCell ref="B216:D216"/>
    <mergeCell ref="E216:G216"/>
    <mergeCell ref="B217:D217"/>
    <mergeCell ref="E217:G217"/>
    <mergeCell ref="F218:H218"/>
    <mergeCell ref="F219:H219"/>
    <mergeCell ref="B247:D247"/>
    <mergeCell ref="E247:G247"/>
    <mergeCell ref="B248:D248"/>
    <mergeCell ref="E248:G248"/>
    <mergeCell ref="B249:D249"/>
    <mergeCell ref="E249:G249"/>
    <mergeCell ref="B240:D240"/>
    <mergeCell ref="E240:G240"/>
    <mergeCell ref="B241:D241"/>
    <mergeCell ref="E241:G241"/>
    <mergeCell ref="F242:H242"/>
    <mergeCell ref="F243:H243"/>
    <mergeCell ref="B233:D233"/>
    <mergeCell ref="E233:G233"/>
    <mergeCell ref="F234:H234"/>
    <mergeCell ref="F235:H235"/>
    <mergeCell ref="B239:D239"/>
    <mergeCell ref="E239:G239"/>
    <mergeCell ref="B264:D264"/>
    <mergeCell ref="E264:G264"/>
    <mergeCell ref="B265:D265"/>
    <mergeCell ref="E265:G265"/>
    <mergeCell ref="F266:H266"/>
    <mergeCell ref="F267:H267"/>
    <mergeCell ref="B257:D257"/>
    <mergeCell ref="E257:G257"/>
    <mergeCell ref="F258:H258"/>
    <mergeCell ref="F259:H259"/>
    <mergeCell ref="B263:D263"/>
    <mergeCell ref="E263:G263"/>
    <mergeCell ref="F250:H250"/>
    <mergeCell ref="F251:H251"/>
    <mergeCell ref="B255:D255"/>
    <mergeCell ref="E255:G255"/>
    <mergeCell ref="B256:D256"/>
    <mergeCell ref="E256:G256"/>
    <mergeCell ref="B281:D281"/>
    <mergeCell ref="E281:G281"/>
    <mergeCell ref="F282:H282"/>
    <mergeCell ref="F283:H283"/>
    <mergeCell ref="B287:D287"/>
    <mergeCell ref="E287:G287"/>
    <mergeCell ref="F274:H274"/>
    <mergeCell ref="F275:H275"/>
    <mergeCell ref="B279:D279"/>
    <mergeCell ref="E279:G279"/>
    <mergeCell ref="B280:D280"/>
    <mergeCell ref="E280:G280"/>
    <mergeCell ref="B271:D271"/>
    <mergeCell ref="E271:G271"/>
    <mergeCell ref="B272:D272"/>
    <mergeCell ref="E272:G272"/>
    <mergeCell ref="B273:D273"/>
    <mergeCell ref="E273:G273"/>
    <mergeCell ref="F298:H298"/>
    <mergeCell ref="F299:H299"/>
    <mergeCell ref="B303:D303"/>
    <mergeCell ref="E303:G303"/>
    <mergeCell ref="B304:D304"/>
    <mergeCell ref="E304:G304"/>
    <mergeCell ref="B295:D295"/>
    <mergeCell ref="E295:G295"/>
    <mergeCell ref="B296:D296"/>
    <mergeCell ref="E296:G296"/>
    <mergeCell ref="B297:D297"/>
    <mergeCell ref="E297:G297"/>
    <mergeCell ref="B288:D288"/>
    <mergeCell ref="E288:G288"/>
    <mergeCell ref="B289:D289"/>
    <mergeCell ref="E289:G289"/>
    <mergeCell ref="F290:H290"/>
    <mergeCell ref="F291:H291"/>
    <mergeCell ref="B319:D319"/>
    <mergeCell ref="E319:G319"/>
    <mergeCell ref="B320:D320"/>
    <mergeCell ref="E320:G320"/>
    <mergeCell ref="B321:D321"/>
    <mergeCell ref="E321:G321"/>
    <mergeCell ref="B312:D312"/>
    <mergeCell ref="E312:G312"/>
    <mergeCell ref="B313:D313"/>
    <mergeCell ref="E313:G313"/>
    <mergeCell ref="F314:H314"/>
    <mergeCell ref="F315:H315"/>
    <mergeCell ref="B305:D305"/>
    <mergeCell ref="E305:G305"/>
    <mergeCell ref="F306:H306"/>
    <mergeCell ref="F307:H307"/>
    <mergeCell ref="B311:D311"/>
    <mergeCell ref="E311:G311"/>
    <mergeCell ref="B336:D336"/>
    <mergeCell ref="E336:G336"/>
    <mergeCell ref="B337:D337"/>
    <mergeCell ref="E337:G337"/>
    <mergeCell ref="F338:H338"/>
    <mergeCell ref="F339:H339"/>
    <mergeCell ref="B329:D329"/>
    <mergeCell ref="E329:G329"/>
    <mergeCell ref="F330:H330"/>
    <mergeCell ref="F331:H331"/>
    <mergeCell ref="B335:D335"/>
    <mergeCell ref="E335:G335"/>
    <mergeCell ref="F322:H322"/>
    <mergeCell ref="F323:H323"/>
    <mergeCell ref="B327:D327"/>
    <mergeCell ref="E327:G327"/>
    <mergeCell ref="B328:D328"/>
    <mergeCell ref="E328:G328"/>
    <mergeCell ref="B353:D353"/>
    <mergeCell ref="E353:G353"/>
    <mergeCell ref="F354:H354"/>
    <mergeCell ref="F355:H355"/>
    <mergeCell ref="B359:D359"/>
    <mergeCell ref="E359:G359"/>
    <mergeCell ref="F346:H346"/>
    <mergeCell ref="F347:H347"/>
    <mergeCell ref="B351:D351"/>
    <mergeCell ref="E351:G351"/>
    <mergeCell ref="B352:D352"/>
    <mergeCell ref="E352:G352"/>
    <mergeCell ref="B343:D343"/>
    <mergeCell ref="E343:G343"/>
    <mergeCell ref="B344:D344"/>
    <mergeCell ref="E344:G344"/>
    <mergeCell ref="B345:D345"/>
    <mergeCell ref="E345:G345"/>
    <mergeCell ref="F370:H370"/>
    <mergeCell ref="F371:H371"/>
    <mergeCell ref="B375:D375"/>
    <mergeCell ref="E375:G375"/>
    <mergeCell ref="B376:D376"/>
    <mergeCell ref="E376:G376"/>
    <mergeCell ref="B367:D367"/>
    <mergeCell ref="E367:G367"/>
    <mergeCell ref="B368:D368"/>
    <mergeCell ref="E368:G368"/>
    <mergeCell ref="B369:D369"/>
    <mergeCell ref="E369:G369"/>
    <mergeCell ref="B360:D360"/>
    <mergeCell ref="E360:G360"/>
    <mergeCell ref="B361:D361"/>
    <mergeCell ref="E361:G361"/>
    <mergeCell ref="F362:H362"/>
    <mergeCell ref="F363:H363"/>
    <mergeCell ref="B391:D391"/>
    <mergeCell ref="E391:G391"/>
    <mergeCell ref="B392:D392"/>
    <mergeCell ref="E392:G392"/>
    <mergeCell ref="B393:D393"/>
    <mergeCell ref="E393:G393"/>
    <mergeCell ref="B384:D384"/>
    <mergeCell ref="E384:G384"/>
    <mergeCell ref="B385:D385"/>
    <mergeCell ref="E385:G385"/>
    <mergeCell ref="F386:H386"/>
    <mergeCell ref="F387:H387"/>
    <mergeCell ref="B377:D377"/>
    <mergeCell ref="E377:G377"/>
    <mergeCell ref="F378:H378"/>
    <mergeCell ref="F379:H379"/>
    <mergeCell ref="B383:D383"/>
    <mergeCell ref="E383:G383"/>
    <mergeCell ref="B408:D408"/>
    <mergeCell ref="E408:G408"/>
    <mergeCell ref="B409:D409"/>
    <mergeCell ref="E409:G409"/>
    <mergeCell ref="F410:H410"/>
    <mergeCell ref="F411:H411"/>
    <mergeCell ref="B401:D401"/>
    <mergeCell ref="E401:G401"/>
    <mergeCell ref="F402:H402"/>
    <mergeCell ref="F403:H403"/>
    <mergeCell ref="B407:D407"/>
    <mergeCell ref="E407:G407"/>
    <mergeCell ref="F394:H394"/>
    <mergeCell ref="F395:H395"/>
    <mergeCell ref="B399:D399"/>
    <mergeCell ref="E399:G399"/>
    <mergeCell ref="B400:D400"/>
    <mergeCell ref="E400:G400"/>
    <mergeCell ref="B425:D425"/>
    <mergeCell ref="E425:G425"/>
    <mergeCell ref="F426:H426"/>
    <mergeCell ref="F427:H427"/>
    <mergeCell ref="B431:D431"/>
    <mergeCell ref="E431:G431"/>
    <mergeCell ref="F418:H418"/>
    <mergeCell ref="F419:H419"/>
    <mergeCell ref="B423:D423"/>
    <mergeCell ref="E423:G423"/>
    <mergeCell ref="B424:D424"/>
    <mergeCell ref="E424:G424"/>
    <mergeCell ref="B415:D415"/>
    <mergeCell ref="E415:G415"/>
    <mergeCell ref="B416:D416"/>
    <mergeCell ref="E416:G416"/>
    <mergeCell ref="B417:D417"/>
    <mergeCell ref="E417:G417"/>
    <mergeCell ref="F442:H442"/>
    <mergeCell ref="F443:H443"/>
    <mergeCell ref="B447:D447"/>
    <mergeCell ref="E447:G447"/>
    <mergeCell ref="B448:D448"/>
    <mergeCell ref="E448:G448"/>
    <mergeCell ref="B439:D439"/>
    <mergeCell ref="E439:G439"/>
    <mergeCell ref="B440:D440"/>
    <mergeCell ref="E440:G440"/>
    <mergeCell ref="B441:D441"/>
    <mergeCell ref="E441:G441"/>
    <mergeCell ref="B432:D432"/>
    <mergeCell ref="E432:G432"/>
    <mergeCell ref="B433:D433"/>
    <mergeCell ref="E433:G433"/>
    <mergeCell ref="F434:H434"/>
    <mergeCell ref="F435:H435"/>
    <mergeCell ref="B455:D455"/>
    <mergeCell ref="E455:G455"/>
    <mergeCell ref="B456:D456"/>
    <mergeCell ref="E456:G456"/>
    <mergeCell ref="B457:D457"/>
    <mergeCell ref="E457:G457"/>
    <mergeCell ref="B449:D449"/>
    <mergeCell ref="E449:G449"/>
    <mergeCell ref="F450:H450"/>
    <mergeCell ref="F451:H451"/>
    <mergeCell ref="B472:D472"/>
    <mergeCell ref="E472:G472"/>
    <mergeCell ref="B473:D473"/>
    <mergeCell ref="E473:G473"/>
    <mergeCell ref="F474:H474"/>
    <mergeCell ref="F475:H475"/>
    <mergeCell ref="B465:D465"/>
    <mergeCell ref="E465:G465"/>
    <mergeCell ref="F466:H466"/>
    <mergeCell ref="F467:H467"/>
    <mergeCell ref="B471:D471"/>
    <mergeCell ref="E471:G471"/>
    <mergeCell ref="F458:H458"/>
    <mergeCell ref="F459:H459"/>
    <mergeCell ref="B463:D463"/>
    <mergeCell ref="E463:G463"/>
    <mergeCell ref="B464:D464"/>
    <mergeCell ref="E464:G464"/>
    <mergeCell ref="B489:D489"/>
    <mergeCell ref="E489:G489"/>
    <mergeCell ref="F490:H490"/>
    <mergeCell ref="F491:H491"/>
    <mergeCell ref="B495:D495"/>
    <mergeCell ref="E495:G495"/>
    <mergeCell ref="F482:H482"/>
    <mergeCell ref="F483:H483"/>
    <mergeCell ref="B487:D487"/>
    <mergeCell ref="E487:G487"/>
    <mergeCell ref="B488:D488"/>
    <mergeCell ref="E488:G488"/>
    <mergeCell ref="B479:D479"/>
    <mergeCell ref="E479:G479"/>
    <mergeCell ref="B480:D480"/>
    <mergeCell ref="E480:G480"/>
    <mergeCell ref="B481:D481"/>
    <mergeCell ref="E481:G481"/>
    <mergeCell ref="F506:H506"/>
    <mergeCell ref="F507:H507"/>
    <mergeCell ref="B511:D511"/>
    <mergeCell ref="E511:G511"/>
    <mergeCell ref="B512:D512"/>
    <mergeCell ref="E512:G512"/>
    <mergeCell ref="B503:D503"/>
    <mergeCell ref="E503:G503"/>
    <mergeCell ref="B504:D504"/>
    <mergeCell ref="E504:G504"/>
    <mergeCell ref="B505:D505"/>
    <mergeCell ref="E505:G505"/>
    <mergeCell ref="B496:D496"/>
    <mergeCell ref="E496:G496"/>
    <mergeCell ref="B497:D497"/>
    <mergeCell ref="E497:G497"/>
    <mergeCell ref="F498:H498"/>
    <mergeCell ref="F499:H499"/>
    <mergeCell ref="B527:D527"/>
    <mergeCell ref="E527:G527"/>
    <mergeCell ref="B528:D528"/>
    <mergeCell ref="E528:G528"/>
    <mergeCell ref="B529:D529"/>
    <mergeCell ref="E529:G529"/>
    <mergeCell ref="B520:D520"/>
    <mergeCell ref="E520:G520"/>
    <mergeCell ref="B521:D521"/>
    <mergeCell ref="E521:G521"/>
    <mergeCell ref="F522:H522"/>
    <mergeCell ref="F523:H523"/>
    <mergeCell ref="B513:D513"/>
    <mergeCell ref="E513:G513"/>
    <mergeCell ref="F514:H514"/>
    <mergeCell ref="F515:H515"/>
    <mergeCell ref="B519:D519"/>
    <mergeCell ref="E519:G519"/>
    <mergeCell ref="B544:D544"/>
    <mergeCell ref="E544:G544"/>
    <mergeCell ref="B545:D545"/>
    <mergeCell ref="E545:G545"/>
    <mergeCell ref="F546:H546"/>
    <mergeCell ref="F547:H547"/>
    <mergeCell ref="B537:D537"/>
    <mergeCell ref="E537:G537"/>
    <mergeCell ref="F538:H538"/>
    <mergeCell ref="F539:H539"/>
    <mergeCell ref="B543:D543"/>
    <mergeCell ref="E543:G543"/>
    <mergeCell ref="F530:H530"/>
    <mergeCell ref="F531:H531"/>
    <mergeCell ref="B535:D535"/>
    <mergeCell ref="E535:G535"/>
    <mergeCell ref="B536:D536"/>
    <mergeCell ref="E536:G536"/>
    <mergeCell ref="B561:D561"/>
    <mergeCell ref="E561:G561"/>
    <mergeCell ref="F562:H562"/>
    <mergeCell ref="F563:H563"/>
    <mergeCell ref="B567:D567"/>
    <mergeCell ref="E567:G567"/>
    <mergeCell ref="F554:H554"/>
    <mergeCell ref="F555:H555"/>
    <mergeCell ref="B559:D559"/>
    <mergeCell ref="E559:G559"/>
    <mergeCell ref="B560:D560"/>
    <mergeCell ref="E560:G560"/>
    <mergeCell ref="B551:D551"/>
    <mergeCell ref="E551:G551"/>
    <mergeCell ref="B552:D552"/>
    <mergeCell ref="E552:G552"/>
    <mergeCell ref="B553:D553"/>
    <mergeCell ref="E553:G553"/>
    <mergeCell ref="F578:H578"/>
    <mergeCell ref="F579:H579"/>
    <mergeCell ref="B583:D583"/>
    <mergeCell ref="E583:G583"/>
    <mergeCell ref="B584:D584"/>
    <mergeCell ref="E584:G584"/>
    <mergeCell ref="B575:D575"/>
    <mergeCell ref="E575:G575"/>
    <mergeCell ref="B576:D576"/>
    <mergeCell ref="E576:G576"/>
    <mergeCell ref="B577:D577"/>
    <mergeCell ref="E577:G577"/>
    <mergeCell ref="B568:D568"/>
    <mergeCell ref="E568:G568"/>
    <mergeCell ref="B569:D569"/>
    <mergeCell ref="E569:G569"/>
    <mergeCell ref="F570:H570"/>
    <mergeCell ref="F571:H571"/>
    <mergeCell ref="B599:D599"/>
    <mergeCell ref="E599:G599"/>
    <mergeCell ref="B600:D600"/>
    <mergeCell ref="E600:G600"/>
    <mergeCell ref="B601:D601"/>
    <mergeCell ref="E601:G601"/>
    <mergeCell ref="B592:D592"/>
    <mergeCell ref="E592:G592"/>
    <mergeCell ref="B593:D593"/>
    <mergeCell ref="E593:G593"/>
    <mergeCell ref="F594:H594"/>
    <mergeCell ref="F595:H595"/>
    <mergeCell ref="B585:D585"/>
    <mergeCell ref="E585:G585"/>
    <mergeCell ref="F586:H586"/>
    <mergeCell ref="F587:H587"/>
    <mergeCell ref="B591:D591"/>
    <mergeCell ref="E591:G591"/>
    <mergeCell ref="B616:D616"/>
    <mergeCell ref="E616:G616"/>
    <mergeCell ref="B617:D617"/>
    <mergeCell ref="E617:G617"/>
    <mergeCell ref="F618:H618"/>
    <mergeCell ref="F619:H619"/>
    <mergeCell ref="B609:D609"/>
    <mergeCell ref="E609:G609"/>
    <mergeCell ref="F610:H610"/>
    <mergeCell ref="F611:H611"/>
    <mergeCell ref="B615:D615"/>
    <mergeCell ref="E615:G615"/>
    <mergeCell ref="F602:H602"/>
    <mergeCell ref="F603:H603"/>
    <mergeCell ref="B607:D607"/>
    <mergeCell ref="E607:G607"/>
    <mergeCell ref="B608:D608"/>
    <mergeCell ref="E608:G608"/>
    <mergeCell ref="B633:D633"/>
    <mergeCell ref="E633:G633"/>
    <mergeCell ref="F634:H634"/>
    <mergeCell ref="F635:H635"/>
    <mergeCell ref="B639:D639"/>
    <mergeCell ref="E639:G639"/>
    <mergeCell ref="F626:H626"/>
    <mergeCell ref="F627:H627"/>
    <mergeCell ref="B631:D631"/>
    <mergeCell ref="E631:G631"/>
    <mergeCell ref="B632:D632"/>
    <mergeCell ref="E632:G632"/>
    <mergeCell ref="B623:D623"/>
    <mergeCell ref="E623:G623"/>
    <mergeCell ref="B624:D624"/>
    <mergeCell ref="E624:G624"/>
    <mergeCell ref="B625:D625"/>
    <mergeCell ref="E625:G625"/>
    <mergeCell ref="F650:H650"/>
    <mergeCell ref="F651:H651"/>
    <mergeCell ref="B655:D655"/>
    <mergeCell ref="E655:G655"/>
    <mergeCell ref="B656:D656"/>
    <mergeCell ref="E656:G656"/>
    <mergeCell ref="B647:D647"/>
    <mergeCell ref="E647:G647"/>
    <mergeCell ref="B648:D648"/>
    <mergeCell ref="E648:G648"/>
    <mergeCell ref="B649:D649"/>
    <mergeCell ref="E649:G649"/>
    <mergeCell ref="B640:D640"/>
    <mergeCell ref="E640:G640"/>
    <mergeCell ref="B641:D641"/>
    <mergeCell ref="E641:G641"/>
    <mergeCell ref="F642:H642"/>
    <mergeCell ref="F643:H643"/>
    <mergeCell ref="B671:D671"/>
    <mergeCell ref="E671:G671"/>
    <mergeCell ref="B672:D672"/>
    <mergeCell ref="E672:G672"/>
    <mergeCell ref="B673:D673"/>
    <mergeCell ref="E673:G673"/>
    <mergeCell ref="B664:D664"/>
    <mergeCell ref="E664:G664"/>
    <mergeCell ref="B665:D665"/>
    <mergeCell ref="E665:G665"/>
    <mergeCell ref="F666:H666"/>
    <mergeCell ref="F667:H667"/>
    <mergeCell ref="B657:D657"/>
    <mergeCell ref="E657:G657"/>
    <mergeCell ref="F658:H658"/>
    <mergeCell ref="F659:H659"/>
    <mergeCell ref="B663:D663"/>
    <mergeCell ref="E663:G663"/>
    <mergeCell ref="B688:D688"/>
    <mergeCell ref="E688:G688"/>
    <mergeCell ref="B689:D689"/>
    <mergeCell ref="E689:G689"/>
    <mergeCell ref="F690:H690"/>
    <mergeCell ref="F691:H691"/>
    <mergeCell ref="B681:D681"/>
    <mergeCell ref="E681:G681"/>
    <mergeCell ref="F682:H682"/>
    <mergeCell ref="F683:H683"/>
    <mergeCell ref="B687:D687"/>
    <mergeCell ref="E687:G687"/>
    <mergeCell ref="F674:H674"/>
    <mergeCell ref="F675:H675"/>
    <mergeCell ref="B679:D679"/>
    <mergeCell ref="E679:G679"/>
    <mergeCell ref="B680:D680"/>
    <mergeCell ref="E680:G680"/>
    <mergeCell ref="B705:D705"/>
    <mergeCell ref="E705:G705"/>
    <mergeCell ref="F706:H706"/>
    <mergeCell ref="F707:H707"/>
    <mergeCell ref="B711:D711"/>
    <mergeCell ref="E711:G711"/>
    <mergeCell ref="F698:H698"/>
    <mergeCell ref="F699:H699"/>
    <mergeCell ref="B703:D703"/>
    <mergeCell ref="E703:G703"/>
    <mergeCell ref="B704:D704"/>
    <mergeCell ref="E704:G704"/>
    <mergeCell ref="B695:D695"/>
    <mergeCell ref="E695:G695"/>
    <mergeCell ref="B696:D696"/>
    <mergeCell ref="E696:G696"/>
    <mergeCell ref="B697:D697"/>
    <mergeCell ref="E697:G697"/>
    <mergeCell ref="F722:H722"/>
    <mergeCell ref="F723:H723"/>
    <mergeCell ref="B727:D727"/>
    <mergeCell ref="E727:G727"/>
    <mergeCell ref="B728:D728"/>
    <mergeCell ref="E728:G728"/>
    <mergeCell ref="B719:D719"/>
    <mergeCell ref="E719:G719"/>
    <mergeCell ref="B720:D720"/>
    <mergeCell ref="E720:G720"/>
    <mergeCell ref="B721:D721"/>
    <mergeCell ref="E721:G721"/>
    <mergeCell ref="B712:D712"/>
    <mergeCell ref="E712:G712"/>
    <mergeCell ref="B713:D713"/>
    <mergeCell ref="E713:G713"/>
    <mergeCell ref="F714:H714"/>
    <mergeCell ref="F715:H715"/>
    <mergeCell ref="B743:D743"/>
    <mergeCell ref="E743:G743"/>
    <mergeCell ref="B744:D744"/>
    <mergeCell ref="E744:G744"/>
    <mergeCell ref="B745:D745"/>
    <mergeCell ref="E745:G745"/>
    <mergeCell ref="B736:D736"/>
    <mergeCell ref="E736:G736"/>
    <mergeCell ref="B737:D737"/>
    <mergeCell ref="E737:G737"/>
    <mergeCell ref="F738:H738"/>
    <mergeCell ref="F739:H739"/>
    <mergeCell ref="B729:D729"/>
    <mergeCell ref="E729:G729"/>
    <mergeCell ref="F730:H730"/>
    <mergeCell ref="F731:H731"/>
    <mergeCell ref="B735:D735"/>
    <mergeCell ref="E735:G735"/>
    <mergeCell ref="B760:D760"/>
    <mergeCell ref="E760:G760"/>
    <mergeCell ref="B761:D761"/>
    <mergeCell ref="E761:G761"/>
    <mergeCell ref="F762:H762"/>
    <mergeCell ref="F763:H763"/>
    <mergeCell ref="B753:D753"/>
    <mergeCell ref="E753:G753"/>
    <mergeCell ref="F754:H754"/>
    <mergeCell ref="F755:H755"/>
    <mergeCell ref="B759:D759"/>
    <mergeCell ref="E759:G759"/>
    <mergeCell ref="F746:H746"/>
    <mergeCell ref="F747:H747"/>
    <mergeCell ref="B751:D751"/>
    <mergeCell ref="E751:G751"/>
    <mergeCell ref="B752:D752"/>
    <mergeCell ref="E752:G752"/>
    <mergeCell ref="B777:D777"/>
    <mergeCell ref="E777:G777"/>
    <mergeCell ref="F778:H778"/>
    <mergeCell ref="F779:H779"/>
    <mergeCell ref="B783:D783"/>
    <mergeCell ref="E783:G783"/>
    <mergeCell ref="F770:H770"/>
    <mergeCell ref="F771:H771"/>
    <mergeCell ref="B775:D775"/>
    <mergeCell ref="E775:G775"/>
    <mergeCell ref="B776:D776"/>
    <mergeCell ref="E776:G776"/>
    <mergeCell ref="B767:D767"/>
    <mergeCell ref="E767:G767"/>
    <mergeCell ref="B768:D768"/>
    <mergeCell ref="E768:G768"/>
    <mergeCell ref="B769:D769"/>
    <mergeCell ref="E769:G769"/>
    <mergeCell ref="F794:H794"/>
    <mergeCell ref="F795:H795"/>
    <mergeCell ref="B799:D799"/>
    <mergeCell ref="E799:G799"/>
    <mergeCell ref="B800:D800"/>
    <mergeCell ref="E800:G800"/>
    <mergeCell ref="B791:D791"/>
    <mergeCell ref="E791:G791"/>
    <mergeCell ref="B792:D792"/>
    <mergeCell ref="E792:G792"/>
    <mergeCell ref="B793:D793"/>
    <mergeCell ref="E793:G793"/>
    <mergeCell ref="B784:D784"/>
    <mergeCell ref="E784:G784"/>
    <mergeCell ref="B785:D785"/>
    <mergeCell ref="E785:G785"/>
    <mergeCell ref="F786:H786"/>
    <mergeCell ref="F787:H787"/>
    <mergeCell ref="B815:D815"/>
    <mergeCell ref="E815:G815"/>
    <mergeCell ref="B816:D816"/>
    <mergeCell ref="E816:G816"/>
    <mergeCell ref="B817:D817"/>
    <mergeCell ref="E817:G817"/>
    <mergeCell ref="B808:D808"/>
    <mergeCell ref="E808:G808"/>
    <mergeCell ref="B809:D809"/>
    <mergeCell ref="E809:G809"/>
    <mergeCell ref="F810:H810"/>
    <mergeCell ref="F811:H811"/>
    <mergeCell ref="B801:D801"/>
    <mergeCell ref="E801:G801"/>
    <mergeCell ref="F802:H802"/>
    <mergeCell ref="F803:H803"/>
    <mergeCell ref="B807:D807"/>
    <mergeCell ref="E807:G807"/>
    <mergeCell ref="B832:D832"/>
    <mergeCell ref="E832:G832"/>
    <mergeCell ref="B833:D833"/>
    <mergeCell ref="E833:G833"/>
    <mergeCell ref="F834:H834"/>
    <mergeCell ref="F835:H835"/>
    <mergeCell ref="B825:D825"/>
    <mergeCell ref="E825:G825"/>
    <mergeCell ref="F826:H826"/>
    <mergeCell ref="F827:H827"/>
    <mergeCell ref="B831:D831"/>
    <mergeCell ref="E831:G831"/>
    <mergeCell ref="F818:H818"/>
    <mergeCell ref="F819:H819"/>
    <mergeCell ref="B823:D823"/>
    <mergeCell ref="E823:G823"/>
    <mergeCell ref="B824:D824"/>
    <mergeCell ref="E824:G824"/>
    <mergeCell ref="B849:D849"/>
    <mergeCell ref="E849:G849"/>
    <mergeCell ref="F850:H850"/>
    <mergeCell ref="F851:H851"/>
    <mergeCell ref="B855:D855"/>
    <mergeCell ref="E855:G855"/>
    <mergeCell ref="F842:H842"/>
    <mergeCell ref="F843:H843"/>
    <mergeCell ref="B847:D847"/>
    <mergeCell ref="E847:G847"/>
    <mergeCell ref="B848:D848"/>
    <mergeCell ref="E848:G848"/>
    <mergeCell ref="B839:D839"/>
    <mergeCell ref="E839:G839"/>
    <mergeCell ref="B840:D840"/>
    <mergeCell ref="E840:G840"/>
    <mergeCell ref="B841:D841"/>
    <mergeCell ref="E841:G841"/>
    <mergeCell ref="F866:H866"/>
    <mergeCell ref="F867:H867"/>
    <mergeCell ref="B871:D871"/>
    <mergeCell ref="E871:G871"/>
    <mergeCell ref="B872:D872"/>
    <mergeCell ref="E872:G872"/>
    <mergeCell ref="B863:D863"/>
    <mergeCell ref="E863:G863"/>
    <mergeCell ref="B864:D864"/>
    <mergeCell ref="E864:G864"/>
    <mergeCell ref="B865:D865"/>
    <mergeCell ref="E865:G865"/>
    <mergeCell ref="B856:D856"/>
    <mergeCell ref="E856:G856"/>
    <mergeCell ref="B857:D857"/>
    <mergeCell ref="E857:G857"/>
    <mergeCell ref="F858:H858"/>
    <mergeCell ref="F859:H859"/>
    <mergeCell ref="B887:D887"/>
    <mergeCell ref="E887:G887"/>
    <mergeCell ref="B888:D888"/>
    <mergeCell ref="E888:G888"/>
    <mergeCell ref="B889:D889"/>
    <mergeCell ref="E889:G889"/>
    <mergeCell ref="B880:D880"/>
    <mergeCell ref="E880:G880"/>
    <mergeCell ref="B881:D881"/>
    <mergeCell ref="E881:G881"/>
    <mergeCell ref="F882:H882"/>
    <mergeCell ref="F883:H883"/>
    <mergeCell ref="B873:D873"/>
    <mergeCell ref="E873:G873"/>
    <mergeCell ref="F874:H874"/>
    <mergeCell ref="F875:H875"/>
    <mergeCell ref="B879:D879"/>
    <mergeCell ref="E879:G879"/>
    <mergeCell ref="B904:D904"/>
    <mergeCell ref="E904:G904"/>
    <mergeCell ref="B905:D905"/>
    <mergeCell ref="E905:G905"/>
    <mergeCell ref="F906:H906"/>
    <mergeCell ref="F907:H907"/>
    <mergeCell ref="B897:D897"/>
    <mergeCell ref="E897:G897"/>
    <mergeCell ref="F898:H898"/>
    <mergeCell ref="F899:H899"/>
    <mergeCell ref="B903:D903"/>
    <mergeCell ref="E903:G903"/>
    <mergeCell ref="F890:H890"/>
    <mergeCell ref="F891:H891"/>
    <mergeCell ref="B895:D895"/>
    <mergeCell ref="E895:G895"/>
    <mergeCell ref="B896:D896"/>
    <mergeCell ref="E896:G896"/>
    <mergeCell ref="B921:D921"/>
    <mergeCell ref="E921:G921"/>
    <mergeCell ref="F922:H922"/>
    <mergeCell ref="F923:H923"/>
    <mergeCell ref="B927:D927"/>
    <mergeCell ref="E927:G927"/>
    <mergeCell ref="F914:H914"/>
    <mergeCell ref="F915:H915"/>
    <mergeCell ref="B919:D919"/>
    <mergeCell ref="E919:G919"/>
    <mergeCell ref="B920:D920"/>
    <mergeCell ref="E920:G920"/>
    <mergeCell ref="B911:D911"/>
    <mergeCell ref="E911:G911"/>
    <mergeCell ref="B912:D912"/>
    <mergeCell ref="E912:G912"/>
    <mergeCell ref="B913:D913"/>
    <mergeCell ref="E913:G913"/>
    <mergeCell ref="F938:H938"/>
    <mergeCell ref="F939:H939"/>
    <mergeCell ref="B943:D943"/>
    <mergeCell ref="E943:G943"/>
    <mergeCell ref="B944:D944"/>
    <mergeCell ref="E944:G944"/>
    <mergeCell ref="B935:D935"/>
    <mergeCell ref="E935:G935"/>
    <mergeCell ref="B936:D936"/>
    <mergeCell ref="E936:G936"/>
    <mergeCell ref="B937:D937"/>
    <mergeCell ref="E937:G937"/>
    <mergeCell ref="B928:D928"/>
    <mergeCell ref="E928:G928"/>
    <mergeCell ref="B929:D929"/>
    <mergeCell ref="E929:G929"/>
    <mergeCell ref="F930:H930"/>
    <mergeCell ref="F931:H931"/>
    <mergeCell ref="B959:D959"/>
    <mergeCell ref="E959:G959"/>
    <mergeCell ref="B960:D960"/>
    <mergeCell ref="E960:G960"/>
    <mergeCell ref="B961:D961"/>
    <mergeCell ref="E961:G961"/>
    <mergeCell ref="B952:D952"/>
    <mergeCell ref="E952:G952"/>
    <mergeCell ref="B953:D953"/>
    <mergeCell ref="E953:G953"/>
    <mergeCell ref="F954:H954"/>
    <mergeCell ref="F955:H955"/>
    <mergeCell ref="B945:D945"/>
    <mergeCell ref="E945:G945"/>
    <mergeCell ref="F946:H946"/>
    <mergeCell ref="F947:H947"/>
    <mergeCell ref="B951:D951"/>
    <mergeCell ref="E951:G951"/>
    <mergeCell ref="B976:D976"/>
    <mergeCell ref="E976:G976"/>
    <mergeCell ref="B977:D977"/>
    <mergeCell ref="E977:G977"/>
    <mergeCell ref="F978:H978"/>
    <mergeCell ref="F979:H979"/>
    <mergeCell ref="B969:D969"/>
    <mergeCell ref="E969:G969"/>
    <mergeCell ref="F970:H970"/>
    <mergeCell ref="F971:H971"/>
    <mergeCell ref="B975:D975"/>
    <mergeCell ref="E975:G975"/>
    <mergeCell ref="F962:H962"/>
    <mergeCell ref="F963:H963"/>
    <mergeCell ref="B967:D967"/>
    <mergeCell ref="E967:G967"/>
    <mergeCell ref="B968:D968"/>
    <mergeCell ref="E968:G968"/>
    <mergeCell ref="B993:D993"/>
    <mergeCell ref="E993:G993"/>
    <mergeCell ref="F994:H994"/>
    <mergeCell ref="F995:H995"/>
    <mergeCell ref="B999:D999"/>
    <mergeCell ref="E999:G999"/>
    <mergeCell ref="F986:H986"/>
    <mergeCell ref="F987:H987"/>
    <mergeCell ref="B991:D991"/>
    <mergeCell ref="E991:G991"/>
    <mergeCell ref="B992:D992"/>
    <mergeCell ref="E992:G992"/>
    <mergeCell ref="B983:D983"/>
    <mergeCell ref="E983:G983"/>
    <mergeCell ref="B984:D984"/>
    <mergeCell ref="E984:G984"/>
    <mergeCell ref="B985:D985"/>
    <mergeCell ref="E985:G985"/>
    <mergeCell ref="F1010:H1010"/>
    <mergeCell ref="F1011:H1011"/>
    <mergeCell ref="B1015:D1015"/>
    <mergeCell ref="E1015:G1015"/>
    <mergeCell ref="B1016:D1016"/>
    <mergeCell ref="E1016:G1016"/>
    <mergeCell ref="B1007:D1007"/>
    <mergeCell ref="E1007:G1007"/>
    <mergeCell ref="B1008:D1008"/>
    <mergeCell ref="E1008:G1008"/>
    <mergeCell ref="B1009:D1009"/>
    <mergeCell ref="E1009:G1009"/>
    <mergeCell ref="B1000:D1000"/>
    <mergeCell ref="E1000:G1000"/>
    <mergeCell ref="B1001:D1001"/>
    <mergeCell ref="E1001:G1001"/>
    <mergeCell ref="F1002:H1002"/>
    <mergeCell ref="F1003:H1003"/>
    <mergeCell ref="B1031:D1031"/>
    <mergeCell ref="E1031:G1031"/>
    <mergeCell ref="B1032:D1032"/>
    <mergeCell ref="E1032:G1032"/>
    <mergeCell ref="B1033:D1033"/>
    <mergeCell ref="E1033:G1033"/>
    <mergeCell ref="B1024:D1024"/>
    <mergeCell ref="E1024:G1024"/>
    <mergeCell ref="B1025:D1025"/>
    <mergeCell ref="E1025:G1025"/>
    <mergeCell ref="F1026:H1026"/>
    <mergeCell ref="F1027:H1027"/>
    <mergeCell ref="B1017:D1017"/>
    <mergeCell ref="E1017:G1017"/>
    <mergeCell ref="F1018:H1018"/>
    <mergeCell ref="F1019:H1019"/>
    <mergeCell ref="B1023:D1023"/>
    <mergeCell ref="E1023:G1023"/>
    <mergeCell ref="B1048:D1048"/>
    <mergeCell ref="E1048:G1048"/>
    <mergeCell ref="B1049:D1049"/>
    <mergeCell ref="E1049:G1049"/>
    <mergeCell ref="F1050:H1050"/>
    <mergeCell ref="F1051:H1051"/>
    <mergeCell ref="B1041:D1041"/>
    <mergeCell ref="E1041:G1041"/>
    <mergeCell ref="F1042:H1042"/>
    <mergeCell ref="F1043:H1043"/>
    <mergeCell ref="B1047:D1047"/>
    <mergeCell ref="E1047:G1047"/>
    <mergeCell ref="F1034:H1034"/>
    <mergeCell ref="F1035:H1035"/>
    <mergeCell ref="B1039:D1039"/>
    <mergeCell ref="E1039:G1039"/>
    <mergeCell ref="B1040:D1040"/>
    <mergeCell ref="E1040:G1040"/>
    <mergeCell ref="B1065:D1065"/>
    <mergeCell ref="E1065:G1065"/>
    <mergeCell ref="F1066:H1066"/>
    <mergeCell ref="F1067:H1067"/>
    <mergeCell ref="B1071:D1071"/>
    <mergeCell ref="E1071:G1071"/>
    <mergeCell ref="F1058:H1058"/>
    <mergeCell ref="F1059:H1059"/>
    <mergeCell ref="B1063:D1063"/>
    <mergeCell ref="E1063:G1063"/>
    <mergeCell ref="B1064:D1064"/>
    <mergeCell ref="E1064:G1064"/>
    <mergeCell ref="B1055:D1055"/>
    <mergeCell ref="E1055:G1055"/>
    <mergeCell ref="B1056:D1056"/>
    <mergeCell ref="E1056:G1056"/>
    <mergeCell ref="B1057:D1057"/>
    <mergeCell ref="E1057:G1057"/>
    <mergeCell ref="F1082:H1082"/>
    <mergeCell ref="F1083:H1083"/>
    <mergeCell ref="B1087:D1087"/>
    <mergeCell ref="E1087:G1087"/>
    <mergeCell ref="B1088:D1088"/>
    <mergeCell ref="E1088:G1088"/>
    <mergeCell ref="B1079:D1079"/>
    <mergeCell ref="E1079:G1079"/>
    <mergeCell ref="B1080:D1080"/>
    <mergeCell ref="E1080:G1080"/>
    <mergeCell ref="B1081:D1081"/>
    <mergeCell ref="E1081:G1081"/>
    <mergeCell ref="B1072:D1072"/>
    <mergeCell ref="E1072:G1072"/>
    <mergeCell ref="B1073:D1073"/>
    <mergeCell ref="E1073:G1073"/>
    <mergeCell ref="F1074:H1074"/>
    <mergeCell ref="F1075:H1075"/>
    <mergeCell ref="B1103:D1103"/>
    <mergeCell ref="E1103:G1103"/>
    <mergeCell ref="B1104:D1104"/>
    <mergeCell ref="E1104:G1104"/>
    <mergeCell ref="B1105:D1105"/>
    <mergeCell ref="E1105:G1105"/>
    <mergeCell ref="B1096:D1096"/>
    <mergeCell ref="E1096:G1096"/>
    <mergeCell ref="B1097:D1097"/>
    <mergeCell ref="E1097:G1097"/>
    <mergeCell ref="F1098:H1098"/>
    <mergeCell ref="F1099:H1099"/>
    <mergeCell ref="B1089:D1089"/>
    <mergeCell ref="E1089:G1089"/>
    <mergeCell ref="F1090:H1090"/>
    <mergeCell ref="F1091:H1091"/>
    <mergeCell ref="B1095:D1095"/>
    <mergeCell ref="E1095:G1095"/>
    <mergeCell ref="B1120:D1120"/>
    <mergeCell ref="E1120:G1120"/>
    <mergeCell ref="B1121:D1121"/>
    <mergeCell ref="E1121:G1121"/>
    <mergeCell ref="F1122:H1122"/>
    <mergeCell ref="F1123:H1123"/>
    <mergeCell ref="B1113:D1113"/>
    <mergeCell ref="E1113:G1113"/>
    <mergeCell ref="F1114:H1114"/>
    <mergeCell ref="F1115:H1115"/>
    <mergeCell ref="B1119:D1119"/>
    <mergeCell ref="E1119:G1119"/>
    <mergeCell ref="F1106:H1106"/>
    <mergeCell ref="F1107:H1107"/>
    <mergeCell ref="B1111:D1111"/>
    <mergeCell ref="E1111:G1111"/>
    <mergeCell ref="B1112:D1112"/>
    <mergeCell ref="E1112:G1112"/>
    <mergeCell ref="B1137:D1137"/>
    <mergeCell ref="E1137:G1137"/>
    <mergeCell ref="F1138:H1138"/>
    <mergeCell ref="F1139:H1139"/>
    <mergeCell ref="B1143:D1143"/>
    <mergeCell ref="E1143:G1143"/>
    <mergeCell ref="F1130:H1130"/>
    <mergeCell ref="F1131:H1131"/>
    <mergeCell ref="B1135:D1135"/>
    <mergeCell ref="E1135:G1135"/>
    <mergeCell ref="B1136:D1136"/>
    <mergeCell ref="E1136:G1136"/>
    <mergeCell ref="B1127:D1127"/>
    <mergeCell ref="E1127:G1127"/>
    <mergeCell ref="B1128:D1128"/>
    <mergeCell ref="E1128:G1128"/>
    <mergeCell ref="B1129:D1129"/>
    <mergeCell ref="E1129:G1129"/>
    <mergeCell ref="F1154:H1154"/>
    <mergeCell ref="F1155:H1155"/>
    <mergeCell ref="B1159:D1159"/>
    <mergeCell ref="E1159:G1159"/>
    <mergeCell ref="B1160:D1160"/>
    <mergeCell ref="E1160:G1160"/>
    <mergeCell ref="B1151:D1151"/>
    <mergeCell ref="E1151:G1151"/>
    <mergeCell ref="B1152:D1152"/>
    <mergeCell ref="E1152:G1152"/>
    <mergeCell ref="B1153:D1153"/>
    <mergeCell ref="E1153:G1153"/>
    <mergeCell ref="B1144:D1144"/>
    <mergeCell ref="E1144:G1144"/>
    <mergeCell ref="B1145:D1145"/>
    <mergeCell ref="E1145:G1145"/>
    <mergeCell ref="F1146:H1146"/>
    <mergeCell ref="F1147:H1147"/>
    <mergeCell ref="B1175:D1175"/>
    <mergeCell ref="E1175:G1175"/>
    <mergeCell ref="B1176:D1176"/>
    <mergeCell ref="E1176:G1176"/>
    <mergeCell ref="B1177:D1177"/>
    <mergeCell ref="E1177:G1177"/>
    <mergeCell ref="B1168:D1168"/>
    <mergeCell ref="E1168:G1168"/>
    <mergeCell ref="B1169:D1169"/>
    <mergeCell ref="E1169:G1169"/>
    <mergeCell ref="F1170:H1170"/>
    <mergeCell ref="F1171:H1171"/>
    <mergeCell ref="B1161:D1161"/>
    <mergeCell ref="E1161:G1161"/>
    <mergeCell ref="F1162:H1162"/>
    <mergeCell ref="F1163:H1163"/>
    <mergeCell ref="B1167:D1167"/>
    <mergeCell ref="E1167:G1167"/>
    <mergeCell ref="B1192:D1192"/>
    <mergeCell ref="E1192:G1192"/>
    <mergeCell ref="B1193:D1193"/>
    <mergeCell ref="E1193:G1193"/>
    <mergeCell ref="F1194:H1194"/>
    <mergeCell ref="F1195:H1195"/>
    <mergeCell ref="B1185:D1185"/>
    <mergeCell ref="E1185:G1185"/>
    <mergeCell ref="F1186:H1186"/>
    <mergeCell ref="F1187:H1187"/>
    <mergeCell ref="B1191:D1191"/>
    <mergeCell ref="E1191:G1191"/>
    <mergeCell ref="F1178:H1178"/>
    <mergeCell ref="F1179:H1179"/>
    <mergeCell ref="B1183:D1183"/>
    <mergeCell ref="E1183:G1183"/>
    <mergeCell ref="B1184:D1184"/>
    <mergeCell ref="E1184:G1184"/>
    <mergeCell ref="B1209:D1209"/>
    <mergeCell ref="E1209:G1209"/>
    <mergeCell ref="F1210:H1210"/>
    <mergeCell ref="F1211:H1211"/>
    <mergeCell ref="B1215:D1215"/>
    <mergeCell ref="E1215:G1215"/>
    <mergeCell ref="F1202:H1202"/>
    <mergeCell ref="F1203:H1203"/>
    <mergeCell ref="B1207:D1207"/>
    <mergeCell ref="E1207:G1207"/>
    <mergeCell ref="B1208:D1208"/>
    <mergeCell ref="E1208:G1208"/>
    <mergeCell ref="B1199:D1199"/>
    <mergeCell ref="E1199:G1199"/>
    <mergeCell ref="B1200:D1200"/>
    <mergeCell ref="E1200:G1200"/>
    <mergeCell ref="B1201:D1201"/>
    <mergeCell ref="E1201:G1201"/>
    <mergeCell ref="F1226:H1226"/>
    <mergeCell ref="F1227:H1227"/>
    <mergeCell ref="B1231:D1231"/>
    <mergeCell ref="E1231:G1231"/>
    <mergeCell ref="B1232:D1232"/>
    <mergeCell ref="E1232:G1232"/>
    <mergeCell ref="B1223:D1223"/>
    <mergeCell ref="E1223:G1223"/>
    <mergeCell ref="B1224:D1224"/>
    <mergeCell ref="E1224:G1224"/>
    <mergeCell ref="B1225:D1225"/>
    <mergeCell ref="E1225:G1225"/>
    <mergeCell ref="B1216:D1216"/>
    <mergeCell ref="E1216:G1216"/>
    <mergeCell ref="B1217:D1217"/>
    <mergeCell ref="E1217:G1217"/>
    <mergeCell ref="F1218:H1218"/>
    <mergeCell ref="F1219:H1219"/>
    <mergeCell ref="B1247:D1247"/>
    <mergeCell ref="E1247:G1247"/>
    <mergeCell ref="B1248:D1248"/>
    <mergeCell ref="E1248:G1248"/>
    <mergeCell ref="B1249:D1249"/>
    <mergeCell ref="E1249:G1249"/>
    <mergeCell ref="B1240:D1240"/>
    <mergeCell ref="E1240:G1240"/>
    <mergeCell ref="B1241:D1241"/>
    <mergeCell ref="E1241:G1241"/>
    <mergeCell ref="F1242:H1242"/>
    <mergeCell ref="F1243:H1243"/>
    <mergeCell ref="B1233:D1233"/>
    <mergeCell ref="E1233:G1233"/>
    <mergeCell ref="F1234:H1234"/>
    <mergeCell ref="F1235:H1235"/>
    <mergeCell ref="B1239:D1239"/>
    <mergeCell ref="E1239:G1239"/>
    <mergeCell ref="B1264:D1264"/>
    <mergeCell ref="E1264:G1264"/>
    <mergeCell ref="B1265:D1265"/>
    <mergeCell ref="E1265:G1265"/>
    <mergeCell ref="F1266:H1266"/>
    <mergeCell ref="F1267:H1267"/>
    <mergeCell ref="B1257:D1257"/>
    <mergeCell ref="E1257:G1257"/>
    <mergeCell ref="F1258:H1258"/>
    <mergeCell ref="F1259:H1259"/>
    <mergeCell ref="B1263:D1263"/>
    <mergeCell ref="E1263:G1263"/>
    <mergeCell ref="F1250:H1250"/>
    <mergeCell ref="F1251:H1251"/>
    <mergeCell ref="B1255:D1255"/>
    <mergeCell ref="E1255:G1255"/>
    <mergeCell ref="B1256:D1256"/>
    <mergeCell ref="E1256:G1256"/>
    <mergeCell ref="B1281:D1281"/>
    <mergeCell ref="E1281:G1281"/>
    <mergeCell ref="F1282:H1282"/>
    <mergeCell ref="F1283:H1283"/>
    <mergeCell ref="B1287:D1287"/>
    <mergeCell ref="E1287:G1287"/>
    <mergeCell ref="F1274:H1274"/>
    <mergeCell ref="F1275:H1275"/>
    <mergeCell ref="B1279:D1279"/>
    <mergeCell ref="E1279:G1279"/>
    <mergeCell ref="B1280:D1280"/>
    <mergeCell ref="E1280:G1280"/>
    <mergeCell ref="B1271:D1271"/>
    <mergeCell ref="E1271:G1271"/>
    <mergeCell ref="B1272:D1272"/>
    <mergeCell ref="E1272:G1272"/>
    <mergeCell ref="B1273:D1273"/>
    <mergeCell ref="E1273:G1273"/>
    <mergeCell ref="F1298:H1298"/>
    <mergeCell ref="F1299:H1299"/>
    <mergeCell ref="B1303:D1303"/>
    <mergeCell ref="E1303:G1303"/>
    <mergeCell ref="B1304:D1304"/>
    <mergeCell ref="E1304:G1304"/>
    <mergeCell ref="B1295:D1295"/>
    <mergeCell ref="E1295:G1295"/>
    <mergeCell ref="B1296:D1296"/>
    <mergeCell ref="E1296:G1296"/>
    <mergeCell ref="B1297:D1297"/>
    <mergeCell ref="E1297:G1297"/>
    <mergeCell ref="B1288:D1288"/>
    <mergeCell ref="E1288:G1288"/>
    <mergeCell ref="B1289:D1289"/>
    <mergeCell ref="E1289:G1289"/>
    <mergeCell ref="F1290:H1290"/>
    <mergeCell ref="F1291:H1291"/>
    <mergeCell ref="E1327:G1327"/>
    <mergeCell ref="B1328:D1328"/>
    <mergeCell ref="E1328:G1328"/>
    <mergeCell ref="B1319:D1319"/>
    <mergeCell ref="E1319:G1319"/>
    <mergeCell ref="B1320:D1320"/>
    <mergeCell ref="E1320:G1320"/>
    <mergeCell ref="B1321:D1321"/>
    <mergeCell ref="E1321:G1321"/>
    <mergeCell ref="B1312:D1312"/>
    <mergeCell ref="E1312:G1312"/>
    <mergeCell ref="B1313:D1313"/>
    <mergeCell ref="E1313:G1313"/>
    <mergeCell ref="F1314:H1314"/>
    <mergeCell ref="F1315:H1315"/>
    <mergeCell ref="B1305:D1305"/>
    <mergeCell ref="E1305:G1305"/>
    <mergeCell ref="F1306:H1306"/>
    <mergeCell ref="F1307:H1307"/>
    <mergeCell ref="B1311:D1311"/>
    <mergeCell ref="E1311:G1311"/>
    <mergeCell ref="B2:H2"/>
    <mergeCell ref="B1353:D1353"/>
    <mergeCell ref="E1353:G1353"/>
    <mergeCell ref="F1354:H1354"/>
    <mergeCell ref="F1355:H1355"/>
    <mergeCell ref="F1346:H1346"/>
    <mergeCell ref="F1347:H1347"/>
    <mergeCell ref="B1351:D1351"/>
    <mergeCell ref="E1351:G1351"/>
    <mergeCell ref="B1352:D1352"/>
    <mergeCell ref="E1352:G1352"/>
    <mergeCell ref="B1343:D1343"/>
    <mergeCell ref="E1343:G1343"/>
    <mergeCell ref="B1344:D1344"/>
    <mergeCell ref="E1344:G1344"/>
    <mergeCell ref="B1345:D1345"/>
    <mergeCell ref="E1345:G1345"/>
    <mergeCell ref="B1336:D1336"/>
    <mergeCell ref="E1336:G1336"/>
    <mergeCell ref="B1337:D1337"/>
    <mergeCell ref="E1337:G1337"/>
    <mergeCell ref="F1338:H1338"/>
    <mergeCell ref="F1339:H1339"/>
    <mergeCell ref="B1329:D1329"/>
    <mergeCell ref="E1329:G1329"/>
    <mergeCell ref="F1330:H1330"/>
    <mergeCell ref="F1331:H1331"/>
    <mergeCell ref="B1335:D1335"/>
    <mergeCell ref="E1335:G1335"/>
    <mergeCell ref="F1322:H1322"/>
    <mergeCell ref="F1323:H1323"/>
    <mergeCell ref="B1327:D1327"/>
  </mergeCells>
  <pageMargins left="0.2" right="0.4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12</cp:lastModifiedBy>
  <cp:lastPrinted>2021-05-12T10:45:19Z</cp:lastPrinted>
  <dcterms:created xsi:type="dcterms:W3CDTF">2021-02-25T10:08:07Z</dcterms:created>
  <dcterms:modified xsi:type="dcterms:W3CDTF">2021-05-24T14:44:09Z</dcterms:modified>
</cp:coreProperties>
</file>